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<sst xmlns="http://schemas.openxmlformats.org/spreadsheetml/2006/main" count="96" uniqueCount="86">
  <si>
    <t>Podračuni:</t>
  </si>
  <si>
    <t>840-181661-91</t>
  </si>
  <si>
    <t>840-3824761-72</t>
  </si>
  <si>
    <t>840-1923761-54</t>
  </si>
  <si>
    <t>STANJE NA RAČUNU DOMA ZDRAVLJA NOVI BEČEJ NA DAN 10.08.2023.</t>
  </si>
  <si>
    <t>STANJE PRETHODNOG DANA 09.08.2023.</t>
  </si>
  <si>
    <t>PRILIV SREDSTAVA OD RFZO PO UGOVORU</t>
  </si>
  <si>
    <t>OSTALI PRILIVI</t>
  </si>
  <si>
    <t>PRILIV OD PARTICIPACIJE</t>
  </si>
  <si>
    <t>UKUPNO IZVRŠENE ISPLATE</t>
  </si>
  <si>
    <t>UKUPNO STANJE NA RAČUNU NA DAN 10.08.2023.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</si>
  <si>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</si>
  <si>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</si>
  <si>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</si>
  <si>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</si>
  <si>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</si>
  <si>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</si>
  <si>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</si>
  <si>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</si>
  <si>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</si>
  <si>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</si>
  <si>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</si>
  <si>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</si>
  <si>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</si>
  <si>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</si>
  <si>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</si>
  <si>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</si>
  <si>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</si>
  <si>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</si>
  <si>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</si>
  <si>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</si>
  <si>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</si>
  <si>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</si>
  <si>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</si>
  <si>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</si>
  <si>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</si>
  <si>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</si>
  <si>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</si>
  <si>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</si>
  <si>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</si>
  <si>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</si>
  <si>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</si>
  <si>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</si>
  <si>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</si>
  <si>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</si>
  <si>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</si>
  <si>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</si>
  <si>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</si>
  <si>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>Solidarna pomoć -rođenje deteta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</si>
  <si>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</si>
  <si>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</si>
  <si>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</si>
  <si>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</si>
  <si>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</si>
  <si>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</si>
  <si>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</si>
  <si>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</si>
  <si>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</si>
  <si>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</si>
  <si>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</si>
  <si>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Ostalo-PROVIZIJA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</si>
  <si>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</si>
  <si>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</si>
  <si>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</si>
  <si>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</si>
  <si>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</si>
  <si>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INOPHARM</t>
  </si>
  <si>
    <t>Materijalni i ostali troškovi u PZZ</t>
  </si>
  <si>
    <t>GRAFOCENTAR</t>
  </si>
  <si>
    <t>TELEKOM</t>
  </si>
  <si>
    <t>ZIPSOFT</t>
  </si>
  <si>
    <t xml:space="preserve">ZOMA </t>
  </si>
  <si>
    <t>TIMKOM</t>
  </si>
  <si>
    <t>DOM ZDRAVLJA BOŠKO VREBALOV</t>
  </si>
  <si>
    <t>MEDICINSKI DEPO PLUS</t>
  </si>
  <si>
    <t>SKY CAR WACH</t>
  </si>
  <si>
    <t>KNEZEV GROUP</t>
  </si>
  <si>
    <t>KLIMA DEKS</t>
  </si>
  <si>
    <t>REMONDIS</t>
  </si>
  <si>
    <t>986</t>
  </si>
  <si>
    <t xml:space="preserve">05E </t>
  </si>
  <si>
    <t>Ostali troškovi u stomatologiji</t>
  </si>
  <si>
    <t xml:space="preserve">NEO YU DENT </t>
  </si>
  <si>
    <t>MEDINIC</t>
  </si>
  <si>
    <t>MEDILABOR</t>
  </si>
  <si>
    <t>UKUPNO:</t>
  </si>
</sst>
</file>

<file path=xl/styles.xml><?xml version="1.0" encoding="utf-8"?>
<styleSheet xmlns="http://schemas.openxmlformats.org/spreadsheetml/2006/main">
  <numFmts count="4">
    <numFmt numFmtId="176" formatCode="_-* #,##0.00_._-_-;\-* #,##0.00_._-_-;_-* &quot;-&quot;??_._-_-;_-@_-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1" fillId="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8" fillId="10" borderId="2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4" borderId="2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4" borderId="2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4" borderId="26" applyNumberFormat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 applyProtection="0"/>
    <xf numFmtId="0" fontId="1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2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2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3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topLeftCell="A30" workbookViewId="0">
      <selection activeCell="B41" sqref="B4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364271.16</v>
      </c>
      <c r="D6" s="8"/>
      <c r="E6" s="8"/>
    </row>
    <row r="7" customHeight="1" spans="1:5">
      <c r="A7" s="3"/>
      <c r="B7" s="3" t="s">
        <v>6</v>
      </c>
      <c r="C7" s="7"/>
      <c r="D7" s="8"/>
      <c r="E7" s="8"/>
    </row>
    <row r="8" customHeight="1" spans="1:5">
      <c r="A8" s="3"/>
      <c r="B8" s="3" t="s">
        <v>7</v>
      </c>
      <c r="C8" s="7"/>
      <c r="E8" s="9"/>
    </row>
    <row r="9" customHeight="1" spans="1:3">
      <c r="A9" s="3"/>
      <c r="B9" s="3" t="s">
        <v>8</v>
      </c>
      <c r="C9" s="7"/>
    </row>
    <row r="10" customHeight="1" spans="1:5">
      <c r="A10" s="3"/>
      <c r="B10" s="3" t="s">
        <v>9</v>
      </c>
      <c r="C10" s="7">
        <v>327086.27</v>
      </c>
      <c r="D10" s="8"/>
      <c r="E10" s="10"/>
    </row>
    <row r="11" customHeight="1" spans="1:5">
      <c r="A11" s="3"/>
      <c r="B11" s="11" t="s">
        <v>10</v>
      </c>
      <c r="C11" s="12">
        <f>C6+C7+C8+C9-C10</f>
        <v>37184.89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>
        <v>6600</v>
      </c>
      <c r="E19" s="14"/>
    </row>
    <row r="20" customHeight="1" spans="1:5">
      <c r="A20" s="17" t="s">
        <v>25</v>
      </c>
      <c r="B20" s="3" t="s">
        <v>26</v>
      </c>
      <c r="C20" s="18">
        <v>30432.6</v>
      </c>
      <c r="E20" s="8"/>
    </row>
    <row r="21" customHeight="1" spans="1:5">
      <c r="A21" s="17" t="s">
        <v>25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269791.67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986</v>
      </c>
      <c r="B32" s="3" t="s">
        <v>46</v>
      </c>
      <c r="C32" s="21"/>
    </row>
    <row r="33" ht="10.5" customHeight="1" spans="1:3">
      <c r="A33" s="15" t="s">
        <v>47</v>
      </c>
      <c r="B33" s="3" t="s">
        <v>48</v>
      </c>
      <c r="C33" s="7"/>
    </row>
    <row r="34" customHeight="1" spans="1:3">
      <c r="A34" s="15" t="s">
        <v>49</v>
      </c>
      <c r="B34" s="3" t="s">
        <v>50</v>
      </c>
      <c r="C34" s="7"/>
    </row>
    <row r="35" customHeight="1" spans="1:3">
      <c r="A35" s="15" t="s">
        <v>51</v>
      </c>
      <c r="B35" s="3" t="s">
        <v>52</v>
      </c>
      <c r="C35" s="7"/>
    </row>
    <row r="36" customHeight="1" spans="1:3">
      <c r="A36" s="15" t="s">
        <v>53</v>
      </c>
      <c r="B36" s="3" t="s">
        <v>54</v>
      </c>
      <c r="C36" s="18">
        <v>20250</v>
      </c>
    </row>
    <row r="37" customHeight="1" spans="1:3">
      <c r="A37" s="15" t="s">
        <v>55</v>
      </c>
      <c r="B37" s="3" t="s">
        <v>56</v>
      </c>
      <c r="C37" s="7"/>
    </row>
    <row r="38" customHeight="1" spans="1:3">
      <c r="A38" s="15" t="s">
        <v>57</v>
      </c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3" t="s">
        <v>60</v>
      </c>
      <c r="C40" s="7">
        <v>12</v>
      </c>
    </row>
    <row r="41" customHeight="1" spans="1:3">
      <c r="A41" s="3"/>
      <c r="B41" s="22" t="s">
        <v>61</v>
      </c>
      <c r="C41" s="12">
        <f>SUM(C14:C40)</f>
        <v>327086.27</v>
      </c>
    </row>
    <row r="43" customHeight="1" spans="1:5">
      <c r="A43" s="23" t="s">
        <v>62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63</v>
      </c>
      <c r="D45" s="28" t="s">
        <v>64</v>
      </c>
      <c r="E45" s="29" t="s">
        <v>63</v>
      </c>
    </row>
    <row r="46" customHeight="1" spans="1:5">
      <c r="A46" s="30" t="s">
        <v>21</v>
      </c>
      <c r="B46" s="31" t="s">
        <v>22</v>
      </c>
      <c r="C46" s="32"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65</v>
      </c>
      <c r="C50" s="32">
        <f>E50+E51+E52+E53+E54</f>
        <v>6600</v>
      </c>
      <c r="D50" s="33" t="s">
        <v>66</v>
      </c>
      <c r="E50" s="18">
        <v>6600</v>
      </c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28</v>
      </c>
      <c r="B56" s="31" t="s">
        <v>67</v>
      </c>
      <c r="C56" s="32">
        <f>SUM(E56:E66)</f>
        <v>269791.67</v>
      </c>
      <c r="D56" s="45" t="s">
        <v>68</v>
      </c>
      <c r="E56" s="46">
        <v>8751.8</v>
      </c>
      <c r="H56" s="8"/>
    </row>
    <row r="57" customHeight="1" spans="1:5">
      <c r="A57" s="47"/>
      <c r="B57" s="48"/>
      <c r="C57" s="49"/>
      <c r="D57" s="50" t="s">
        <v>69</v>
      </c>
      <c r="E57" s="46">
        <v>15066.24</v>
      </c>
    </row>
    <row r="58" customHeight="1" spans="1:5">
      <c r="A58" s="17"/>
      <c r="B58" s="37"/>
      <c r="C58" s="51"/>
      <c r="D58" s="50" t="s">
        <v>70</v>
      </c>
      <c r="E58" s="46">
        <v>51600</v>
      </c>
    </row>
    <row r="59" customHeight="1" spans="1:5">
      <c r="A59" s="17"/>
      <c r="B59" s="37"/>
      <c r="C59" s="51"/>
      <c r="D59" s="50" t="s">
        <v>71</v>
      </c>
      <c r="E59" s="46">
        <v>56850</v>
      </c>
    </row>
    <row r="60" customHeight="1" spans="1:5">
      <c r="A60" s="17"/>
      <c r="B60" s="37"/>
      <c r="C60" s="51"/>
      <c r="D60" s="50" t="s">
        <v>72</v>
      </c>
      <c r="E60" s="46">
        <v>8000</v>
      </c>
    </row>
    <row r="61" customHeight="1" spans="1:5">
      <c r="A61" s="17"/>
      <c r="B61" s="37"/>
      <c r="C61" s="51"/>
      <c r="D61" s="50" t="s">
        <v>73</v>
      </c>
      <c r="E61" s="46">
        <v>4276</v>
      </c>
    </row>
    <row r="62" customHeight="1" spans="1:5">
      <c r="A62" s="17"/>
      <c r="B62" s="37"/>
      <c r="C62" s="51"/>
      <c r="D62" s="50" t="s">
        <v>74</v>
      </c>
      <c r="E62" s="46">
        <v>45758.4</v>
      </c>
    </row>
    <row r="63" customHeight="1" spans="1:7">
      <c r="A63" s="17"/>
      <c r="B63" s="37"/>
      <c r="C63" s="51"/>
      <c r="D63" s="50" t="s">
        <v>75</v>
      </c>
      <c r="E63" s="46">
        <v>5000</v>
      </c>
      <c r="G63" s="8"/>
    </row>
    <row r="64" customHeight="1" spans="1:5">
      <c r="A64" s="17"/>
      <c r="B64" s="37"/>
      <c r="C64" s="51"/>
      <c r="D64" s="52" t="s">
        <v>76</v>
      </c>
      <c r="E64" s="46">
        <v>43689.97</v>
      </c>
    </row>
    <row r="65" customHeight="1" spans="1:5">
      <c r="A65" s="17"/>
      <c r="B65" s="37"/>
      <c r="C65" s="51"/>
      <c r="D65" s="53" t="s">
        <v>77</v>
      </c>
      <c r="E65" s="18">
        <v>28000</v>
      </c>
    </row>
    <row r="66" customHeight="1" spans="1:5">
      <c r="A66" s="17"/>
      <c r="B66" s="37"/>
      <c r="C66" s="51"/>
      <c r="D66" s="53" t="s">
        <v>78</v>
      </c>
      <c r="E66" s="18">
        <v>2799.26</v>
      </c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1"/>
      <c r="D70" s="41"/>
      <c r="E70" s="18"/>
      <c r="H70" s="8"/>
    </row>
    <row r="71" customHeight="1" spans="1:5">
      <c r="A71" s="42" t="s">
        <v>79</v>
      </c>
      <c r="B71" s="31" t="s">
        <v>46</v>
      </c>
      <c r="C71" s="56">
        <f>SUM(E72)</f>
        <v>0</v>
      </c>
      <c r="D71" s="57"/>
      <c r="E71" s="18"/>
    </row>
    <row r="72" customHeight="1" spans="1:5">
      <c r="A72" s="58"/>
      <c r="B72" s="39"/>
      <c r="C72" s="59"/>
      <c r="D72" s="37"/>
      <c r="E72" s="21"/>
    </row>
    <row r="73" customHeight="1" spans="1:8">
      <c r="A73" s="30" t="s">
        <v>80</v>
      </c>
      <c r="B73" s="31" t="s">
        <v>81</v>
      </c>
      <c r="C73" s="32">
        <f>E73</f>
        <v>20250</v>
      </c>
      <c r="D73" s="33" t="s">
        <v>82</v>
      </c>
      <c r="E73" s="18">
        <v>20250</v>
      </c>
      <c r="H73" s="8"/>
    </row>
    <row r="74" customHeight="1" spans="1:8">
      <c r="A74" s="60"/>
      <c r="B74" s="48"/>
      <c r="C74" s="49"/>
      <c r="D74" s="33"/>
      <c r="E74" s="18"/>
      <c r="H74" s="8"/>
    </row>
    <row r="75" customHeight="1" spans="1:5">
      <c r="A75" s="61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2"/>
      <c r="B77" s="55"/>
      <c r="C77" s="51"/>
      <c r="D77" s="33"/>
      <c r="E77" s="18"/>
    </row>
    <row r="78" customHeight="1" spans="1:5">
      <c r="A78" s="42" t="s">
        <v>25</v>
      </c>
      <c r="B78" s="31" t="s">
        <v>26</v>
      </c>
      <c r="C78" s="56">
        <f>E78+E79</f>
        <v>30432.6</v>
      </c>
      <c r="D78" s="63" t="s">
        <v>83</v>
      </c>
      <c r="E78" s="18">
        <v>27885</v>
      </c>
    </row>
    <row r="79" customHeight="1" spans="1:5">
      <c r="A79" s="43"/>
      <c r="B79" s="35"/>
      <c r="C79" s="36"/>
      <c r="D79" s="64" t="s">
        <v>84</v>
      </c>
      <c r="E79" s="18">
        <v>2547.6</v>
      </c>
    </row>
    <row r="80" customHeight="1" spans="1:5">
      <c r="A80" s="44"/>
      <c r="B80" s="39"/>
      <c r="C80" s="40"/>
      <c r="D80" s="65"/>
      <c r="E80" s="66"/>
    </row>
    <row r="81" customHeight="1" spans="1:5">
      <c r="A81" s="44"/>
      <c r="B81" s="39"/>
      <c r="C81" s="67"/>
      <c r="D81" s="68"/>
      <c r="E81" s="69"/>
    </row>
    <row r="82" customHeight="1" spans="2:5">
      <c r="B82" s="70" t="s">
        <v>85</v>
      </c>
      <c r="C82" s="71">
        <f>SUM(C46:C81)</f>
        <v>327074.27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Sneza-i3</cp:lastModifiedBy>
  <dcterms:created xsi:type="dcterms:W3CDTF">2022-12-30T14:01:00Z</dcterms:created>
  <cp:lastPrinted>2023-04-20T06:33:00Z</cp:lastPrinted>
  <dcterms:modified xsi:type="dcterms:W3CDTF">2023-08-14T07:12:38Z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68EB96773D724EDD8219EFEFDEC14D29</vt:lpwstr>
  </property>
  <property fmtid="{D5CDD505-2E9C-101B-9397-08002B2CF9AE}" pid="3" name="KSOProductBuildVer">
    <vt:lpwstr>1033-11.2.0.11537</vt:lpwstr>
  </property>
</Properties>
</file>