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<sst xmlns="http://schemas.openxmlformats.org/spreadsheetml/2006/main" count="86" uniqueCount="76">
  <si>
    <t>Podračuni:</t>
  </si>
  <si>
    <t>840-181661-91</t>
  </si>
  <si>
    <t>840-3824761-72</t>
  </si>
  <si>
    <t>840-1923761-54</t>
  </si>
  <si>
    <t>STANJE NA RAČUNU DOMA ZDRAVLJA NOVI BEČEJ NA DAN 24.08.2023.</t>
  </si>
  <si>
    <t>STANJE PRETHODNOG DANA 23.08.2023.</t>
  </si>
  <si>
    <t>PRILIV SREDSTAVA OD RFZO PO UGOVORU</t>
  </si>
  <si>
    <t>OSTALI PRILIVI</t>
  </si>
  <si>
    <t>PRILIV OD PARTICIPACIJE</t>
  </si>
  <si>
    <t>UKUPNO IZVRŠENE ISPLATE</t>
  </si>
  <si>
    <t>UKUPNO STANJE NA RAČUNU NA DAN 24.08.2023.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</si>
  <si>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</si>
  <si>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</si>
  <si>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</si>
  <si>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</si>
  <si>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</si>
  <si>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</si>
  <si>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</si>
  <si>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</si>
  <si>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</si>
  <si>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</si>
  <si>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</si>
  <si>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</si>
  <si>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</si>
  <si>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</si>
  <si>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</si>
  <si>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</si>
  <si>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</si>
  <si>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</si>
  <si>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</si>
  <si>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</si>
  <si>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</si>
  <si>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</si>
  <si>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</si>
  <si>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</si>
  <si>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</si>
  <si>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</si>
  <si>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</si>
  <si>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</si>
  <si>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</si>
  <si>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</si>
  <si>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</si>
  <si>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</si>
  <si>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</si>
  <si>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</si>
  <si>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</si>
  <si>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</si>
  <si>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</si>
  <si>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</si>
  <si>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</si>
  <si>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</si>
  <si>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</si>
  <si>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</si>
  <si>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</si>
  <si>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</si>
  <si>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</si>
  <si>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</si>
  <si>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</si>
  <si>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</si>
  <si>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</si>
  <si>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Ostalo-PROVIZIJA</t>
  </si>
  <si>
    <t>UKUPNO IZVRŠENE ISPLATE:</t>
  </si>
  <si>
    <t>Specifikacija sredstava prenetih od strane RFZO-a i izvršenih plaćanja po osnovu istih</t>
  </si>
  <si>
    <t>Iznos:</t>
  </si>
  <si>
    <t>Naziv dobavljača:</t>
  </si>
  <si>
    <t>JP SrbijaGas Novi Sad</t>
  </si>
  <si>
    <t>Lekovi u PZ</t>
  </si>
  <si>
    <t>Sopharma Trading d.o.o</t>
  </si>
  <si>
    <t>Phoenix Pharma d.o.o</t>
  </si>
  <si>
    <t>Farmalogist d.o.o</t>
  </si>
  <si>
    <t>Vega d.o.o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</si>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</sst>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7" applyNumberFormat="0" applyAlignment="0" applyProtection="0">
      <alignment vertical="center"/>
    </xf>
    <xf numFmtId="0" fontId="18" fillId="4" borderId="28" applyNumberFormat="0" applyAlignment="0" applyProtection="0">
      <alignment vertical="center"/>
    </xf>
    <xf numFmtId="0" fontId="19" fillId="4" borderId="27" applyNumberFormat="0" applyAlignment="0" applyProtection="0">
      <alignment vertical="center"/>
    </xf>
    <xf numFmtId="0" fontId="20" fillId="5" borderId="29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E59" sqref="E5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31865.02</v>
      </c>
      <c r="D6" s="8"/>
      <c r="E6" s="8"/>
    </row>
    <row r="7" customHeight="1" spans="1:5">
      <c r="A7" s="3"/>
      <c r="B7" s="3" t="s">
        <v>6</v>
      </c>
      <c r="C7" s="7">
        <v>522596.61</v>
      </c>
      <c r="D7" s="8"/>
      <c r="E7" s="8"/>
    </row>
    <row r="8" customHeight="1" spans="1:5">
      <c r="A8" s="3"/>
      <c r="B8" s="3" t="s">
        <v>7</v>
      </c>
      <c r="C8" s="7">
        <v>99341.91</v>
      </c>
      <c r="E8" s="9"/>
    </row>
    <row r="9" customHeight="1" spans="1:3">
      <c r="A9" s="3"/>
      <c r="B9" s="3" t="s">
        <v>8</v>
      </c>
      <c r="C9" s="7">
        <v>19070</v>
      </c>
    </row>
    <row r="10" customHeight="1" spans="1:5">
      <c r="A10" s="3"/>
      <c r="B10" s="3" t="s">
        <v>9</v>
      </c>
      <c r="C10" s="7">
        <v>102941.91</v>
      </c>
      <c r="D10" s="8"/>
      <c r="E10" s="10"/>
    </row>
    <row r="11" customHeight="1" spans="1:5">
      <c r="A11" s="3"/>
      <c r="B11" s="11" t="s">
        <v>10</v>
      </c>
      <c r="C11" s="12">
        <f>C6+C7+C8+C9-C10</f>
        <v>569931.63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4823.8</v>
      </c>
      <c r="E18" s="14"/>
    </row>
    <row r="19" customHeight="1" spans="1:5">
      <c r="A19" s="17" t="s">
        <v>23</v>
      </c>
      <c r="B19" s="3" t="s">
        <v>24</v>
      </c>
      <c r="C19" s="7">
        <v>94518.11</v>
      </c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25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/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986</v>
      </c>
      <c r="B32" s="3" t="s">
        <v>46</v>
      </c>
      <c r="C32" s="21"/>
    </row>
    <row r="33" ht="10.5" customHeight="1" spans="1:3">
      <c r="A33" s="15" t="s">
        <v>47</v>
      </c>
      <c r="B33" s="3" t="s">
        <v>48</v>
      </c>
      <c r="C33" s="7"/>
    </row>
    <row r="34" customHeight="1" spans="1:3">
      <c r="A34" s="15" t="s">
        <v>49</v>
      </c>
      <c r="B34" s="3" t="s">
        <v>50</v>
      </c>
      <c r="C34" s="7"/>
    </row>
    <row r="35" customHeight="1" spans="1:3">
      <c r="A35" s="15" t="s">
        <v>51</v>
      </c>
      <c r="B35" s="3" t="s">
        <v>52</v>
      </c>
      <c r="C35" s="7"/>
    </row>
    <row r="36" customHeight="1" spans="1:3">
      <c r="A36" s="15" t="s">
        <v>53</v>
      </c>
      <c r="B36" s="3" t="s">
        <v>54</v>
      </c>
      <c r="C36" s="18"/>
    </row>
    <row r="37" customHeight="1" spans="1:3">
      <c r="A37" s="15" t="s">
        <v>55</v>
      </c>
      <c r="B37" s="3" t="s">
        <v>56</v>
      </c>
      <c r="C37" s="7"/>
    </row>
    <row r="38" customHeight="1" spans="1:3">
      <c r="A38" s="15" t="s">
        <v>57</v>
      </c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22" t="s">
        <v>61</v>
      </c>
      <c r="C41" s="12">
        <f>SUM(C14:C40)</f>
        <v>99341.91</v>
      </c>
    </row>
    <row r="43" customHeight="1" spans="1:5">
      <c r="A43" s="23" t="s">
        <v>62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63</v>
      </c>
      <c r="D45" s="28" t="s">
        <v>64</v>
      </c>
      <c r="E45" s="29" t="s">
        <v>63</v>
      </c>
    </row>
    <row r="46" customHeight="1" spans="1:5">
      <c r="A46" s="30" t="s">
        <v>21</v>
      </c>
      <c r="B46" s="31" t="s">
        <v>22</v>
      </c>
      <c r="C46" s="32">
        <f>E47+E48++E49</f>
        <v>4823.8</v>
      </c>
      <c r="D46" s="33"/>
      <c r="E46" s="18"/>
    </row>
    <row r="47" customHeight="1" spans="1:5">
      <c r="A47" s="34"/>
      <c r="B47" s="35"/>
      <c r="C47" s="36"/>
      <c r="D47" s="37" t="s">
        <v>65</v>
      </c>
      <c r="E47" s="7">
        <v>4823.8</v>
      </c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94518.11</v>
      </c>
      <c r="D50" s="33"/>
      <c r="E50" s="18"/>
    </row>
    <row r="51" customHeight="1" spans="1:5">
      <c r="A51" s="43"/>
      <c r="B51" s="35"/>
      <c r="C51" s="36"/>
      <c r="D51" s="41" t="s">
        <v>67</v>
      </c>
      <c r="E51" s="18">
        <v>12168.75</v>
      </c>
    </row>
    <row r="52" customHeight="1" spans="1:7">
      <c r="A52" s="44"/>
      <c r="B52" s="39"/>
      <c r="C52" s="40"/>
      <c r="D52" s="41" t="s">
        <v>68</v>
      </c>
      <c r="E52" s="18">
        <v>62949.48</v>
      </c>
      <c r="G52" s="8"/>
    </row>
    <row r="53" customHeight="1" spans="1:5">
      <c r="A53" s="44"/>
      <c r="B53" s="39"/>
      <c r="C53" s="40"/>
      <c r="D53" s="41" t="s">
        <v>69</v>
      </c>
      <c r="E53" s="18">
        <v>15629.3</v>
      </c>
    </row>
    <row r="54" customHeight="1" spans="1:7">
      <c r="A54" s="44"/>
      <c r="B54" s="39"/>
      <c r="C54" s="40"/>
      <c r="D54" s="41" t="s">
        <v>70</v>
      </c>
      <c r="E54" s="18">
        <v>3770.58</v>
      </c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28</v>
      </c>
      <c r="B56" s="31" t="s">
        <v>71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1"/>
      <c r="D70" s="41"/>
      <c r="E70" s="18"/>
      <c r="H70" s="8"/>
    </row>
    <row r="71" customHeight="1" spans="1:5">
      <c r="A71" s="42" t="s">
        <v>72</v>
      </c>
      <c r="B71" s="31" t="s">
        <v>46</v>
      </c>
      <c r="C71" s="56">
        <f>SUM(E72)</f>
        <v>0</v>
      </c>
      <c r="D71" s="57"/>
      <c r="E71" s="18"/>
    </row>
    <row r="72" customHeight="1" spans="1:5">
      <c r="A72" s="58"/>
      <c r="B72" s="39"/>
      <c r="C72" s="59"/>
      <c r="D72" s="37"/>
      <c r="E72" s="21"/>
    </row>
    <row r="73" customHeight="1" spans="1:8">
      <c r="A73" s="30" t="s">
        <v>73</v>
      </c>
      <c r="B73" s="31" t="s">
        <v>74</v>
      </c>
      <c r="C73" s="32">
        <f>E73</f>
        <v>0</v>
      </c>
      <c r="D73" s="33"/>
      <c r="E73" s="18"/>
      <c r="H73" s="8"/>
    </row>
    <row r="74" customHeight="1" spans="1:8">
      <c r="A74" s="60"/>
      <c r="B74" s="48"/>
      <c r="C74" s="49"/>
      <c r="D74" s="33"/>
      <c r="E74" s="18"/>
      <c r="H74" s="8"/>
    </row>
    <row r="75" customHeight="1" spans="1:5">
      <c r="A75" s="61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2"/>
      <c r="B77" s="55"/>
      <c r="C77" s="51"/>
      <c r="D77" s="33"/>
      <c r="E77" s="18"/>
    </row>
    <row r="78" customHeight="1" spans="1:5">
      <c r="A78" s="42" t="s">
        <v>25</v>
      </c>
      <c r="B78" s="31" t="s">
        <v>26</v>
      </c>
      <c r="C78" s="56">
        <f>E78+E79</f>
        <v>0</v>
      </c>
      <c r="D78" s="63"/>
      <c r="E78" s="18"/>
    </row>
    <row r="79" customHeight="1" spans="1:5">
      <c r="A79" s="43"/>
      <c r="B79" s="35"/>
      <c r="C79" s="36"/>
      <c r="D79" s="64"/>
      <c r="E79" s="18"/>
    </row>
    <row r="80" customHeight="1" spans="1:5">
      <c r="A80" s="44"/>
      <c r="B80" s="39"/>
      <c r="C80" s="40"/>
      <c r="D80" s="65"/>
      <c r="E80" s="66"/>
    </row>
    <row r="81" customHeight="1" spans="1:5">
      <c r="A81" s="44"/>
      <c r="B81" s="39"/>
      <c r="C81" s="67"/>
      <c r="D81" s="68"/>
      <c r="E81" s="69"/>
    </row>
    <row r="82" customHeight="1" spans="2:5">
      <c r="B82" s="70" t="s">
        <v>75</v>
      </c>
      <c r="C82" s="71">
        <f>SUM(C46:C81)</f>
        <v>99341.91</v>
      </c>
      <c r="E82" s="8"/>
    </row>
    <row r="84" customHeight="1" spans="3:3">
      <c r="C84" s="8"/>
    </row>
    <row r="85" customHeight="1" spans="5:5">
      <c r="E85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2023-08-25T05:33:40Z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1033-12.2.0.13193</vt:lpwstr>
  </property>
</Properties>
</file>