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<sst xmlns="http://schemas.openxmlformats.org/spreadsheetml/2006/main" count="95" uniqueCount="86">
  <si>
    <t>Podračuni:</t>
  </si>
  <si>
    <t>840-181661-91</t>
  </si>
  <si>
    <t>840-3824761-72</t>
  </si>
  <si>
    <t>840-1923761-54</t>
  </si>
  <si>
    <t>STANJE NA RAČUNU DOMA ZDRAVLJA NOVI BEČEJ NA DAN 25.08.2023.</t>
  </si>
  <si>
    <t>STANJE PRETHODNOG DANA 24.08.2023.</t>
  </si>
  <si>
    <t>PRILIV SREDSTAVA OD RFZO PO UGOVORU</t>
  </si>
  <si>
    <t>OSTALI PRILIVI</t>
  </si>
  <si>
    <t>PRILIV OD PARTICIPACIJE</t>
  </si>
  <si>
    <t>UKUPNO IZVRŠENE ISPLATE</t>
  </si>
  <si>
    <t>UKUPNO STANJE NA RAČUNU NA DAN 25.08.2023.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</si>
  <si>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</si>
  <si>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</si>
  <si>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</si>
  <si>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</si>
  <si>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</si>
  <si>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</si>
  <si>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</si>
  <si>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</si>
  <si>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</si>
  <si>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</si>
  <si>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</si>
  <si>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</si>
  <si>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</si>
  <si>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</si>
  <si>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</si>
  <si>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</si>
  <si>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</si>
  <si>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</si>
  <si>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</si>
  <si>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</si>
  <si>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</si>
  <si>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</si>
  <si>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</si>
  <si>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</si>
  <si>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</si>
  <si>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</si>
  <si>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</si>
  <si>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</si>
  <si>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</si>
  <si>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</si>
  <si>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</si>
  <si>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</si>
  <si>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</si>
  <si>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</si>
  <si>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</si>
  <si>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</si>
  <si>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</si>
  <si>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</si>
  <si>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</si>
  <si>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</si>
  <si>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</si>
  <si>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</si>
  <si>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</si>
  <si>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</si>
  <si>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</si>
  <si>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</si>
  <si>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</si>
  <si>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</si>
  <si>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</si>
  <si>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</si>
  <si>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</si>
  <si>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</si>
  <si>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</si>
  <si>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</si>
  <si>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</si>
  <si>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Radun Avia d.o.o</t>
  </si>
  <si>
    <t>Lekovi u PZ</t>
  </si>
  <si>
    <t>Materijalni i ostali troškovi u PZZ</t>
  </si>
  <si>
    <t>Uprava za trezor - provizija</t>
  </si>
  <si>
    <t xml:space="preserve">Knežev SR </t>
  </si>
  <si>
    <t>JP Pošta</t>
  </si>
  <si>
    <t>A1 d.o.o</t>
  </si>
  <si>
    <t>MediPro MPM</t>
  </si>
  <si>
    <t>SuperLab</t>
  </si>
  <si>
    <t>DDOR Novi Sad</t>
  </si>
  <si>
    <t xml:space="preserve">Sat-Trakt d.o.o </t>
  </si>
  <si>
    <t>Remondis Medison d.o.o</t>
  </si>
  <si>
    <t>JP Komunalac</t>
  </si>
  <si>
    <t>986</t>
  </si>
  <si>
    <t xml:space="preserve">05E </t>
  </si>
  <si>
    <t>Ostali troškovi u stomatologiji</t>
  </si>
  <si>
    <t>Neo Yu Dent</t>
  </si>
  <si>
    <t>Linde Gas d.o.o</t>
  </si>
  <si>
    <t>Medi Labor d.o.o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</si>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</sst>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8" applyNumberFormat="0" applyAlignment="0" applyProtection="0">
      <alignment vertical="center"/>
    </xf>
    <xf numFmtId="0" fontId="18" fillId="4" borderId="29" applyNumberFormat="0" applyAlignment="0" applyProtection="0">
      <alignment vertical="center"/>
    </xf>
    <xf numFmtId="0" fontId="19" fillId="4" borderId="28" applyNumberFormat="0" applyAlignment="0" applyProtection="0">
      <alignment vertical="center"/>
    </xf>
    <xf numFmtId="0" fontId="20" fillId="5" borderId="30" applyNumberFormat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4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abSelected="1" workbookViewId="0">
      <selection activeCell="D78" sqref="D78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569931.63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522712.96</v>
      </c>
      <c r="D10" s="8"/>
      <c r="E10" s="10"/>
    </row>
    <row r="11" customHeight="1" spans="1:5">
      <c r="A11" s="3"/>
      <c r="B11" s="11" t="s">
        <v>10</v>
      </c>
      <c r="C11" s="12">
        <f>C6+C7+C8+C9-C10</f>
        <v>47218.67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>
        <v>220471.74</v>
      </c>
      <c r="E18" s="14"/>
    </row>
    <row r="19" customHeight="1" spans="1:5">
      <c r="A19" s="17" t="s">
        <v>23</v>
      </c>
      <c r="B19" s="3" t="s">
        <v>24</v>
      </c>
      <c r="C19" s="7"/>
      <c r="E19" s="14"/>
    </row>
    <row r="20" customHeight="1" spans="1:5">
      <c r="A20" s="17" t="s">
        <v>25</v>
      </c>
      <c r="B20" s="3" t="s">
        <v>26</v>
      </c>
      <c r="C20" s="18">
        <v>12080.2</v>
      </c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269911.02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>
        <v>20250</v>
      </c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522712.96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220471.74</v>
      </c>
      <c r="D46" s="33"/>
      <c r="E46" s="18"/>
    </row>
    <row r="47" customHeight="1" spans="1:5">
      <c r="A47" s="34"/>
      <c r="B47" s="35"/>
      <c r="C47" s="36"/>
      <c r="D47" s="37" t="s">
        <v>66</v>
      </c>
      <c r="E47" s="7">
        <v>220471.74</v>
      </c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67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68</v>
      </c>
      <c r="C56" s="32">
        <f>SUM(E56:E66)</f>
        <v>269911.02</v>
      </c>
      <c r="D56" s="45"/>
      <c r="E56" s="46"/>
      <c r="H56" s="8"/>
    </row>
    <row r="57" customHeight="1" spans="1:5">
      <c r="A57" s="47"/>
      <c r="B57" s="48"/>
      <c r="C57" s="49"/>
      <c r="D57" s="50" t="s">
        <v>69</v>
      </c>
      <c r="E57" s="46">
        <v>119.35</v>
      </c>
    </row>
    <row r="58" customHeight="1" spans="1:5">
      <c r="A58" s="17"/>
      <c r="B58" s="37"/>
      <c r="C58" s="51"/>
      <c r="D58" s="50" t="s">
        <v>70</v>
      </c>
      <c r="E58" s="46">
        <v>8900</v>
      </c>
    </row>
    <row r="59" customHeight="1" spans="1:5">
      <c r="A59" s="17"/>
      <c r="B59" s="37"/>
      <c r="C59" s="51"/>
      <c r="D59" s="50" t="s">
        <v>71</v>
      </c>
      <c r="E59" s="46">
        <v>30650</v>
      </c>
    </row>
    <row r="60" customHeight="1" spans="1:5">
      <c r="A60" s="17"/>
      <c r="B60" s="37"/>
      <c r="C60" s="51"/>
      <c r="D60" s="50" t="s">
        <v>72</v>
      </c>
      <c r="E60" s="46">
        <v>55598.17</v>
      </c>
    </row>
    <row r="61" customHeight="1" spans="1:5">
      <c r="A61" s="17"/>
      <c r="B61" s="37"/>
      <c r="C61" s="51"/>
      <c r="D61" s="50" t="s">
        <v>73</v>
      </c>
      <c r="E61" s="46">
        <v>50000</v>
      </c>
    </row>
    <row r="62" customHeight="1" spans="1:5">
      <c r="A62" s="17"/>
      <c r="B62" s="37"/>
      <c r="C62" s="51"/>
      <c r="D62" s="50" t="s">
        <v>74</v>
      </c>
      <c r="E62" s="46">
        <v>30000</v>
      </c>
    </row>
    <row r="63" customHeight="1" spans="1:7">
      <c r="A63" s="17"/>
      <c r="B63" s="37"/>
      <c r="C63" s="51"/>
      <c r="D63" s="50" t="s">
        <v>75</v>
      </c>
      <c r="E63" s="46">
        <v>37645</v>
      </c>
      <c r="G63" s="8"/>
    </row>
    <row r="64" customHeight="1" spans="1:5">
      <c r="A64" s="17"/>
      <c r="B64" s="37"/>
      <c r="C64" s="51"/>
      <c r="D64" s="52" t="s">
        <v>76</v>
      </c>
      <c r="E64" s="46">
        <v>18250</v>
      </c>
    </row>
    <row r="65" customHeight="1" spans="1:5">
      <c r="A65" s="17"/>
      <c r="B65" s="37"/>
      <c r="C65" s="51"/>
      <c r="D65" s="53" t="s">
        <v>77</v>
      </c>
      <c r="E65" s="18">
        <v>37778.74</v>
      </c>
    </row>
    <row r="66" customHeight="1" spans="1:5">
      <c r="A66" s="17"/>
      <c r="B66" s="37"/>
      <c r="C66" s="51"/>
      <c r="D66" s="53" t="s">
        <v>78</v>
      </c>
      <c r="E66" s="18">
        <v>969.76</v>
      </c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79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80</v>
      </c>
      <c r="B73" s="31" t="s">
        <v>81</v>
      </c>
      <c r="C73" s="32">
        <f>E74+E75+E76+E77</f>
        <v>20250</v>
      </c>
      <c r="D73" s="33"/>
      <c r="E73" s="18"/>
      <c r="H73" s="8"/>
    </row>
    <row r="74" customHeight="1" spans="1:8">
      <c r="A74" s="62"/>
      <c r="B74" s="48"/>
      <c r="C74" s="49"/>
      <c r="D74" s="33" t="s">
        <v>82</v>
      </c>
      <c r="E74" s="18">
        <v>20250</v>
      </c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42" t="s">
        <v>25</v>
      </c>
      <c r="B78" s="57" t="s">
        <v>26</v>
      </c>
      <c r="C78" s="58">
        <f>E79+E80+E81</f>
        <v>12080.2</v>
      </c>
      <c r="D78" s="65"/>
      <c r="E78" s="18"/>
    </row>
    <row r="79" customHeight="1" spans="1:5">
      <c r="A79" s="43"/>
      <c r="B79" s="35"/>
      <c r="C79" s="36"/>
      <c r="D79" s="66" t="s">
        <v>83</v>
      </c>
      <c r="E79" s="18">
        <v>2285.8</v>
      </c>
    </row>
    <row r="80" customHeight="1" spans="1:5">
      <c r="A80" s="44"/>
      <c r="B80" s="39"/>
      <c r="C80" s="40"/>
      <c r="D80" s="67" t="s">
        <v>84</v>
      </c>
      <c r="E80" s="68">
        <v>9794.4</v>
      </c>
    </row>
    <row r="81" customHeight="1" spans="1:5">
      <c r="A81" s="44"/>
      <c r="B81" s="39"/>
      <c r="C81" s="69"/>
      <c r="D81" s="70"/>
      <c r="E81" s="71"/>
    </row>
    <row r="82" customHeight="1" spans="2:5">
      <c r="B82" s="72" t="s">
        <v>85</v>
      </c>
      <c r="C82" s="73">
        <f>SUM(C46:C81)</f>
        <v>522712.96</v>
      </c>
      <c r="E82" s="8"/>
    </row>
    <row r="84" customHeight="1" spans="3:3">
      <c r="C84" s="8"/>
    </row>
    <row r="85" customHeight="1" spans="5:5">
      <c r="E85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2023-08-28T08:01:46Z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1033-12.2.0.13193</vt:lpwstr>
  </property>
</Properties>
</file>