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<sst xmlns="http://schemas.openxmlformats.org/spreadsheetml/2006/main" count="86" uniqueCount="77">
  <si>
    <t>Podračuni:</t>
  </si>
  <si>
    <t>840-181661-91</t>
  </si>
  <si>
    <t>840-3824761-72</t>
  </si>
  <si>
    <t>840-1923761-54</t>
  </si>
  <si>
    <t>STANJE NA RAČUNU DOMA ZDRAVLJA NOVI BEČEJ NA DAN 11.10.2023.</t>
  </si>
  <si>
    <t>STANJE PRETHODNOG DANA 10.10.2023.</t>
  </si>
  <si>
    <t>PRILIV SREDSTAVA OD RFZO PO UGOVORU</t>
  </si>
  <si>
    <t>OSTALI PRILIVI</t>
  </si>
  <si>
    <t>PRILIV OD PARTICIPACIJE</t>
  </si>
  <si>
    <t>UKUPNO IZVRŠENE ISPLATE</t>
  </si>
  <si>
    <t>UKUPNO STANJE NA RAČUNU NA DAN 11.10.2023.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</si>
  <si>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</si>
  <si>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</si>
  <si>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</si>
  <si>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</si>
  <si>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</si>
  <si>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</si>
  <si>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</si>
  <si>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</si>
  <si>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</si>
  <si>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</si>
  <si>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</si>
  <si>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</si>
  <si>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</si>
  <si>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</si>
  <si>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</si>
  <si>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</si>
  <si>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</si>
  <si>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</si>
  <si>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</si>
  <si>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</si>
  <si>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</si>
  <si>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</si>
  <si>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</si>
  <si>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</si>
  <si>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</si>
  <si>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</si>
  <si>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</si>
  <si>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</si>
  <si>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</si>
  <si>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</si>
  <si>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</si>
  <si>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</si>
  <si>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</si>
  <si>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</si>
  <si>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</si>
  <si>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</si>
  <si>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</si>
  <si>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</si>
  <si>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</si>
  <si>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</si>
  <si>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</si>
  <si>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</si>
  <si>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</si>
  <si>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</si>
  <si>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</si>
  <si>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</si>
  <si>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</si>
  <si>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</si>
  <si>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</si>
  <si>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</si>
  <si>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</si>
  <si>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</si>
  <si>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</si>
  <si>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</si>
  <si>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</si>
  <si>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SrbijaGas AD Novi Sad</t>
  </si>
  <si>
    <t>Lekovi u PZ</t>
  </si>
  <si>
    <t>Phoenix Pharma d.o.o</t>
  </si>
  <si>
    <t>Materijalni i ostali troškovi u PZZ</t>
  </si>
  <si>
    <t>Agencija Timkom Novi Bečej</t>
  </si>
  <si>
    <t>986</t>
  </si>
  <si>
    <t xml:space="preserve">05E </t>
  </si>
  <si>
    <t>Ostali troškovi u stomatologiji</t>
  </si>
  <si>
    <t>Medi Labor d.o.o</t>
  </si>
  <si>
    <t>Vicor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</si>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</sst>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/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66" workbookViewId="0">
      <selection activeCell="E81" sqref="E8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26347.92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147733.61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164373.61</v>
      </c>
      <c r="D10" s="8"/>
      <c r="E10" s="10"/>
    </row>
    <row r="11" customHeight="1" spans="1:5">
      <c r="A11" s="3"/>
      <c r="B11" s="11" t="s">
        <v>10</v>
      </c>
      <c r="C11" s="12">
        <f>C6+C7+C8+C9-C10</f>
        <v>9707.91999999998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45930.1</v>
      </c>
      <c r="E18" s="14"/>
    </row>
    <row r="19" customHeight="1" spans="1:5">
      <c r="A19" s="17" t="s">
        <v>23</v>
      </c>
      <c r="B19" s="3" t="s">
        <v>24</v>
      </c>
      <c r="C19" s="18">
        <v>43504.51</v>
      </c>
      <c r="E19" s="14"/>
    </row>
    <row r="20" customHeight="1" spans="1:5">
      <c r="A20" s="17" t="s">
        <v>25</v>
      </c>
      <c r="B20" s="3" t="s">
        <v>26</v>
      </c>
      <c r="C20" s="18">
        <v>58299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16640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164373.61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45930.1</v>
      </c>
      <c r="D46" s="33"/>
      <c r="E46" s="18"/>
    </row>
    <row r="47" customHeight="1" spans="1:5">
      <c r="A47" s="34"/>
      <c r="B47" s="35"/>
      <c r="C47" s="36"/>
      <c r="D47" s="37" t="s">
        <v>66</v>
      </c>
      <c r="E47" s="7">
        <v>45930.1</v>
      </c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67</v>
      </c>
      <c r="C50" s="32">
        <f>E50+E51+E52+E53+E54</f>
        <v>43504.51</v>
      </c>
      <c r="D50" s="33"/>
      <c r="E50" s="18"/>
    </row>
    <row r="51" customHeight="1" spans="1:5">
      <c r="A51" s="43"/>
      <c r="B51" s="35"/>
      <c r="C51" s="36"/>
      <c r="D51" s="41" t="s">
        <v>68</v>
      </c>
      <c r="E51" s="18">
        <v>43504.51</v>
      </c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69</v>
      </c>
      <c r="C56" s="32">
        <f>SUM(E56:E66)</f>
        <v>16640</v>
      </c>
      <c r="D56" s="45"/>
      <c r="E56" s="46"/>
      <c r="H56" s="8"/>
    </row>
    <row r="57" customHeight="1" spans="1:5">
      <c r="A57" s="47"/>
      <c r="B57" s="48"/>
      <c r="C57" s="49"/>
      <c r="D57" s="50" t="s">
        <v>70</v>
      </c>
      <c r="E57" s="46">
        <v>16640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71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72</v>
      </c>
      <c r="B73" s="31" t="s">
        <v>73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58299</v>
      </c>
      <c r="D78" s="37"/>
      <c r="E78" s="18"/>
    </row>
    <row r="79" customHeight="1" spans="1:5">
      <c r="A79" s="17"/>
      <c r="B79" s="37"/>
      <c r="C79" s="51"/>
      <c r="D79" s="37" t="s">
        <v>74</v>
      </c>
      <c r="E79" s="18">
        <v>28383</v>
      </c>
    </row>
    <row r="80" customHeight="1" spans="1:5">
      <c r="A80" s="17"/>
      <c r="B80" s="37"/>
      <c r="C80" s="51"/>
      <c r="D80" s="59" t="s">
        <v>75</v>
      </c>
      <c r="E80" s="18">
        <v>29916</v>
      </c>
    </row>
    <row r="81" customHeight="1" spans="1:5">
      <c r="A81" s="17"/>
      <c r="B81" s="37"/>
      <c r="C81" s="51"/>
      <c r="D81" s="68"/>
      <c r="E81" s="69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0"/>
      <c r="E83" s="18"/>
    </row>
    <row r="84" customHeight="1" spans="1:5">
      <c r="A84" s="44"/>
      <c r="B84" s="39"/>
      <c r="C84" s="40"/>
      <c r="D84" s="71"/>
      <c r="E84" s="71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76</v>
      </c>
      <c r="C87" s="76">
        <f>C78+C73+C71+C56+C50+C46</f>
        <v>164373.61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2023-10-12T05:43:39Z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