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<sst xmlns="http://schemas.openxmlformats.org/spreadsheetml/2006/main" count="88" uniqueCount="78">
  <si>
    <t>Podračuni:</t>
  </si>
  <si>
    <t>840-181661-91</t>
  </si>
  <si>
    <t>840-3824761-72</t>
  </si>
  <si>
    <t>840-1923761-54</t>
  </si>
  <si>
    <t>STANJE NA RAČUNU DOMA ZDRAVLJA NOVI BEČEJ NA DAN 07.11.2023.</t>
  </si>
  <si>
    <t>STANJE PRETHODNOG DANA  06.11.2023.</t>
  </si>
  <si>
    <t>PRILIV SREDSTAVA OD RFZO PO UGOVORU</t>
  </si>
  <si>
    <t>OSTALI PRILIVI</t>
  </si>
  <si>
    <t>PRILIV OD PARTICIPACIJE</t>
  </si>
  <si>
    <t>UKUPNO IZVRŠENE ISPLATE</t>
  </si>
  <si>
    <t>UKUPNO STANJE NA RAČUNU NA DAN 07.11.2023.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</si>
  <si>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</si>
  <si>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</si>
  <si>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</si>
  <si>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</si>
  <si>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</si>
  <si>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</si>
  <si>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</si>
  <si>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</si>
  <si>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</si>
  <si>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</si>
  <si>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</si>
  <si>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</si>
  <si>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</si>
  <si>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</si>
  <si>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</si>
  <si>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</si>
  <si>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</si>
  <si>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</si>
  <si>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</si>
  <si>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</si>
  <si>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</si>
  <si>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</si>
  <si>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</si>
  <si>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</si>
  <si>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</si>
  <si>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</si>
  <si>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</si>
  <si>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</si>
  <si>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</si>
  <si>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</si>
  <si>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</si>
  <si>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</si>
  <si>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</si>
  <si>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</si>
  <si>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</si>
  <si>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</si>
  <si>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</si>
  <si>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</si>
  <si>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</si>
  <si>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</si>
  <si>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</si>
  <si>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</si>
  <si>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</si>
  <si>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</si>
  <si>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</si>
  <si>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</si>
  <si>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</si>
  <si>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</si>
  <si>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</si>
  <si>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</si>
  <si>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</si>
  <si>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</si>
  <si>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</si>
  <si>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</si>
  <si>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</si>
  <si>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</si>
  <si>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Phoenix Pharma d.o.o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</si>
  <si>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</si>
  <si>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</si>
  <si>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</si>
  <si>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</si>
  <si>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</si>
  <si>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</si>
  <si>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Esensa d.o.o</t>
  </si>
  <si>
    <t>Inel Medik VP d.o.o</t>
  </si>
  <si>
    <t>Vega d.o.o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</si>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</sst>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topLeftCell="A33" workbookViewId="0">
      <selection activeCell="E59" sqref="E59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81985.42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324339.56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238233.56</v>
      </c>
      <c r="D10" s="8"/>
      <c r="E10" s="10"/>
    </row>
    <row r="11" customHeight="1" spans="1:5">
      <c r="A11" s="3"/>
      <c r="B11" s="11" t="s">
        <v>10</v>
      </c>
      <c r="C11" s="12">
        <f>C6+C7+C8+C9-C10</f>
        <v>168091.42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>
        <v>56100</v>
      </c>
      <c r="E19" s="14"/>
    </row>
    <row r="20" customHeight="1" spans="1:5">
      <c r="A20" s="17" t="s">
        <v>25</v>
      </c>
      <c r="B20" s="3" t="s">
        <v>26</v>
      </c>
      <c r="C20" s="18">
        <v>90780.76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6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>
        <v>84444.8</v>
      </c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231331.56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56100</v>
      </c>
      <c r="D50" s="33"/>
      <c r="E50" s="18"/>
    </row>
    <row r="51" customHeight="1" spans="1:5">
      <c r="A51" s="43"/>
      <c r="B51" s="35"/>
      <c r="C51" s="36"/>
      <c r="D51" s="41" t="s">
        <v>67</v>
      </c>
      <c r="E51" s="18">
        <v>56100</v>
      </c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68</v>
      </c>
      <c r="C57" s="32">
        <f>SUM(E57:E71)</f>
        <v>6</v>
      </c>
      <c r="D57" s="45"/>
      <c r="E57" s="46"/>
      <c r="H57" s="8"/>
    </row>
    <row r="58" customHeight="1" spans="1:5">
      <c r="A58" s="47"/>
      <c r="B58" s="48"/>
      <c r="C58" s="49"/>
      <c r="D58" s="50" t="s">
        <v>69</v>
      </c>
      <c r="E58" s="46">
        <v>6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70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71</v>
      </c>
      <c r="B72" s="57" t="s">
        <v>47</v>
      </c>
      <c r="C72" s="58">
        <f>SUM(E73)</f>
        <v>84444.8</v>
      </c>
      <c r="D72" s="59"/>
      <c r="E72" s="18"/>
    </row>
    <row r="73" customHeight="1" spans="1:5">
      <c r="A73" s="60"/>
      <c r="B73" s="39"/>
      <c r="C73" s="61"/>
      <c r="D73" s="37" t="s">
        <v>67</v>
      </c>
      <c r="E73" s="21">
        <v>84444.8</v>
      </c>
    </row>
    <row r="74" customHeight="1" spans="1:8">
      <c r="A74" s="30" t="s">
        <v>72</v>
      </c>
      <c r="B74" s="31" t="s">
        <v>73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90780.76</v>
      </c>
      <c r="D79" s="50"/>
      <c r="E79" s="46"/>
    </row>
    <row r="80" customHeight="1" spans="1:5">
      <c r="A80" s="17"/>
      <c r="B80" s="37"/>
      <c r="C80" s="51"/>
      <c r="D80" s="50" t="s">
        <v>74</v>
      </c>
      <c r="E80" s="46">
        <v>12971.76</v>
      </c>
    </row>
    <row r="81" customHeight="1" spans="1:5">
      <c r="A81" s="17"/>
      <c r="B81" s="37"/>
      <c r="C81" s="51"/>
      <c r="D81" s="50" t="s">
        <v>75</v>
      </c>
      <c r="E81" s="46">
        <v>15829</v>
      </c>
    </row>
    <row r="82" customHeight="1" spans="1:5">
      <c r="A82" s="17"/>
      <c r="B82" s="37"/>
      <c r="C82" s="51"/>
      <c r="D82" s="50" t="s">
        <v>76</v>
      </c>
      <c r="E82" s="46">
        <v>61980</v>
      </c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77</v>
      </c>
      <c r="C91" s="70">
        <f>C79+C74+C72+C57+C50+C46</f>
        <v>231331.56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2023-11-08T06:55:58Z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