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<sst xmlns="http://schemas.openxmlformats.org/spreadsheetml/2006/main" count="99" uniqueCount="90">
  <si>
    <t>Podračuni:</t>
  </si>
  <si>
    <t>840-181661-91</t>
  </si>
  <si>
    <t>840-3824761-72</t>
  </si>
  <si>
    <t>840-1923761-54</t>
  </si>
  <si>
    <t>STANJE NA RAČUNU DOMA ZDRAVLJA NOVI BEČEJ NA DAN 15.11.2023.</t>
  </si>
  <si>
    <t>STANJE PRETHODNOG DANA  14.11.2023.</t>
  </si>
  <si>
    <t>PRILIV SREDSTAVA OD RFZO PO UGOVORU</t>
  </si>
  <si>
    <t>OSTALI PRILIVI</t>
  </si>
  <si>
    <t>PRILIV OD PARTICIPACIJE</t>
  </si>
  <si>
    <t>UKUPNO IZVRŠENE ISPLATE</t>
  </si>
  <si>
    <t>UKUPNO STANJE NA RAČUNU NA DAN 15.11.2023.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</si>
  <si>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</si>
  <si>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</si>
  <si>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</si>
  <si>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</si>
  <si>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</si>
  <si>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</si>
  <si>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</si>
  <si>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</si>
  <si>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</si>
  <si>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</si>
  <si>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</si>
  <si>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</si>
  <si>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</si>
  <si>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</si>
  <si>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</si>
  <si>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</si>
  <si>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</si>
  <si>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</si>
  <si>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</si>
  <si>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</si>
  <si>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</si>
  <si>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</si>
  <si>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</si>
  <si>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</si>
  <si>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</si>
  <si>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</si>
  <si>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</si>
  <si>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</si>
  <si>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</si>
  <si>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</si>
  <si>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</si>
  <si>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</si>
  <si>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</si>
  <si>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</si>
  <si>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</si>
  <si>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</si>
  <si>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</si>
  <si>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</si>
  <si>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</si>
  <si>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</si>
  <si>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</si>
  <si>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</si>
  <si>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</si>
  <si>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</si>
  <si>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</si>
  <si>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</si>
  <si>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</si>
  <si>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</si>
  <si>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</si>
  <si>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</si>
  <si>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</si>
  <si>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</si>
  <si>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</si>
  <si>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</si>
  <si>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</si>
  <si>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Radun Avia</t>
  </si>
  <si>
    <t>Lekovi u PZ</t>
  </si>
  <si>
    <t>FarmaLogist d.o.o</t>
  </si>
  <si>
    <t>Vega d.o.o</t>
  </si>
  <si>
    <t>Sopharma d.o.o</t>
  </si>
  <si>
    <t>Materijalni i ostali troškovi u PZZ</t>
  </si>
  <si>
    <t>SuperLab d.o.o</t>
  </si>
  <si>
    <t>Vintec</t>
  </si>
  <si>
    <t>Mont Lift</t>
  </si>
  <si>
    <t>JP Pošta</t>
  </si>
  <si>
    <t>Medicinski Depo Plus</t>
  </si>
  <si>
    <t xml:space="preserve">  </t>
  </si>
  <si>
    <t>Knežev Grop</t>
  </si>
  <si>
    <t>Agencija Timkom</t>
  </si>
  <si>
    <t>Telekom Srbija AD</t>
  </si>
  <si>
    <t>Uprava za trezor - provizija</t>
  </si>
  <si>
    <t>986</t>
  </si>
  <si>
    <t xml:space="preserve">05E </t>
  </si>
  <si>
    <t>Ostali troškovi u stomatologiji</t>
  </si>
  <si>
    <t>NeoYu Dent</t>
  </si>
  <si>
    <t>Mercurus Medical Instruments d.o.o</t>
  </si>
  <si>
    <t>Zorex d.o.o</t>
  </si>
  <si>
    <t>Yunicom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</si>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</sst>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topLeftCell="A66" workbookViewId="0">
      <selection activeCell="D83" sqref="D83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787526.19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195958.91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713625.77</v>
      </c>
      <c r="D10" s="8"/>
      <c r="E10" s="10"/>
    </row>
    <row r="11" customHeight="1" spans="1:5">
      <c r="A11" s="3"/>
      <c r="B11" s="11" t="s">
        <v>10</v>
      </c>
      <c r="C11" s="12">
        <f>C6+C7+C8+C9-C10</f>
        <v>269859.33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>
        <v>221541.25</v>
      </c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>
        <v>6072</v>
      </c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269791.61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>
        <v>20250</v>
      </c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517654.86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221541.25</v>
      </c>
      <c r="D46" s="33"/>
      <c r="E46" s="18"/>
    </row>
    <row r="47" customHeight="1" spans="1:5">
      <c r="A47" s="34"/>
      <c r="B47" s="35"/>
      <c r="C47" s="36"/>
      <c r="D47" s="37" t="s">
        <v>66</v>
      </c>
      <c r="E47" s="7">
        <v>221541.25</v>
      </c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67</v>
      </c>
      <c r="C50" s="32">
        <f>E51+E52+E53+E54+E55</f>
        <v>77002.41</v>
      </c>
      <c r="D50" s="33"/>
      <c r="E50" s="18"/>
    </row>
    <row r="51" customHeight="1" spans="1:5">
      <c r="A51" s="43"/>
      <c r="B51" s="35"/>
      <c r="C51" s="36"/>
      <c r="D51" s="41" t="s">
        <v>68</v>
      </c>
      <c r="E51" s="18">
        <v>11902.51</v>
      </c>
    </row>
    <row r="52" customHeight="1" spans="1:7">
      <c r="A52" s="44"/>
      <c r="B52" s="39"/>
      <c r="C52" s="40"/>
      <c r="D52" s="41" t="s">
        <v>69</v>
      </c>
      <c r="E52" s="18">
        <v>19691.9</v>
      </c>
      <c r="G52" s="8"/>
    </row>
    <row r="53" customHeight="1" spans="1:5">
      <c r="A53" s="44"/>
      <c r="B53" s="39"/>
      <c r="C53" s="40"/>
      <c r="D53" s="41" t="s">
        <v>70</v>
      </c>
      <c r="E53" s="18">
        <v>45408</v>
      </c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71</v>
      </c>
      <c r="C57" s="32">
        <f>SUM(E57:E71)</f>
        <v>269803.61</v>
      </c>
      <c r="D57" s="45"/>
      <c r="E57" s="46"/>
      <c r="H57" s="8"/>
    </row>
    <row r="58" customHeight="1" spans="1:5">
      <c r="A58" s="47"/>
      <c r="B58" s="48"/>
      <c r="C58" s="49"/>
      <c r="D58" s="50" t="s">
        <v>72</v>
      </c>
      <c r="E58" s="46">
        <v>52656</v>
      </c>
    </row>
    <row r="59" customHeight="1" spans="1:5">
      <c r="A59" s="17"/>
      <c r="B59" s="37"/>
      <c r="C59" s="51"/>
      <c r="D59" s="50" t="s">
        <v>73</v>
      </c>
      <c r="E59" s="46">
        <v>36180</v>
      </c>
    </row>
    <row r="60" customHeight="1" spans="1:5">
      <c r="A60" s="17"/>
      <c r="B60" s="37"/>
      <c r="C60" s="51"/>
      <c r="D60" s="50" t="s">
        <v>74</v>
      </c>
      <c r="E60" s="46">
        <v>12763.93</v>
      </c>
    </row>
    <row r="61" customHeight="1" spans="1:5">
      <c r="A61" s="17"/>
      <c r="B61" s="37"/>
      <c r="C61" s="51"/>
      <c r="D61" s="50" t="s">
        <v>75</v>
      </c>
      <c r="E61" s="46">
        <v>40722</v>
      </c>
    </row>
    <row r="62" customHeight="1" spans="1:5">
      <c r="A62" s="17"/>
      <c r="B62" s="37"/>
      <c r="C62" s="51"/>
      <c r="D62" s="50" t="s">
        <v>76</v>
      </c>
      <c r="E62" s="46">
        <v>46622.4</v>
      </c>
    </row>
    <row r="63" customHeight="1" spans="1:5">
      <c r="A63" s="17"/>
      <c r="B63" s="37"/>
      <c r="C63" s="51" t="s">
        <v>77</v>
      </c>
      <c r="D63" s="50" t="s">
        <v>78</v>
      </c>
      <c r="E63" s="46">
        <v>34502</v>
      </c>
    </row>
    <row r="64" customHeight="1" spans="1:7">
      <c r="A64" s="17"/>
      <c r="B64" s="37"/>
      <c r="C64" s="51"/>
      <c r="D64" s="50" t="s">
        <v>79</v>
      </c>
      <c r="E64" s="46">
        <v>8000</v>
      </c>
      <c r="G64" s="8"/>
    </row>
    <row r="65" customHeight="1" spans="1:5">
      <c r="A65" s="17"/>
      <c r="B65" s="37"/>
      <c r="C65" s="51"/>
      <c r="D65" s="52" t="s">
        <v>80</v>
      </c>
      <c r="E65" s="46">
        <v>38345.28</v>
      </c>
    </row>
    <row r="66" customHeight="1" spans="1:5">
      <c r="A66" s="17"/>
      <c r="B66" s="37"/>
      <c r="C66" s="51"/>
      <c r="D66" s="53" t="s">
        <v>81</v>
      </c>
      <c r="E66" s="18">
        <v>12</v>
      </c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82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83</v>
      </c>
      <c r="B74" s="31" t="s">
        <v>84</v>
      </c>
      <c r="C74" s="32">
        <f>E75+E76+E77+E78</f>
        <v>20250</v>
      </c>
      <c r="D74" s="33"/>
      <c r="E74" s="18"/>
      <c r="H74" s="8"/>
    </row>
    <row r="75" customHeight="1" spans="1:8">
      <c r="A75" s="62"/>
      <c r="B75" s="48"/>
      <c r="C75" s="49"/>
      <c r="D75" s="33" t="s">
        <v>85</v>
      </c>
      <c r="E75" s="18">
        <v>20250</v>
      </c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125028.2</v>
      </c>
      <c r="D79" s="50"/>
      <c r="E79" s="46"/>
    </row>
    <row r="80" customHeight="1" spans="1:5">
      <c r="A80" s="17"/>
      <c r="B80" s="37"/>
      <c r="C80" s="51"/>
      <c r="D80" s="50" t="s">
        <v>86</v>
      </c>
      <c r="E80" s="46">
        <v>6072</v>
      </c>
    </row>
    <row r="81" customHeight="1" spans="1:5">
      <c r="A81" s="17"/>
      <c r="B81" s="37"/>
      <c r="C81" s="51"/>
      <c r="D81" s="50" t="s">
        <v>87</v>
      </c>
      <c r="E81" s="46">
        <v>1925</v>
      </c>
    </row>
    <row r="82" customHeight="1" spans="1:5">
      <c r="A82" s="17"/>
      <c r="B82" s="37"/>
      <c r="C82" s="51"/>
      <c r="D82" s="50" t="s">
        <v>88</v>
      </c>
      <c r="E82" s="46">
        <v>117031.2</v>
      </c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40"/>
      <c r="D88" s="53"/>
      <c r="E88" s="18"/>
    </row>
    <row r="89" customHeight="1" spans="1:5">
      <c r="A89" s="44"/>
      <c r="B89" s="39"/>
      <c r="C89" s="40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89</v>
      </c>
      <c r="C91" s="70">
        <f>C79+C74+C72+C57+C50+C46</f>
        <v>713625.47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2023-11-16T06:56:02Z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1033-12.2.0.13306</vt:lpwstr>
  </property>
</Properties>
</file>