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<sst xmlns="http://schemas.openxmlformats.org/spreadsheetml/2006/main" count="88" uniqueCount="79">
  <si>
    <t>Podračuni:</t>
  </si>
  <si>
    <t>840-181661-91</t>
  </si>
  <si>
    <t>840-3824761-72</t>
  </si>
  <si>
    <t>840-1923761-54</t>
  </si>
  <si>
    <t>STANJE NA RAČUNU DOMA ZDRAVLJA NOVI BEČEJ NA DAN 04.12.2023.</t>
  </si>
  <si>
    <t>STANJE PRETHODNOG DANA  01.12.2023.</t>
  </si>
  <si>
    <t>PRILIV SREDSTAVA OD RFZO PO UGOVORU</t>
  </si>
  <si>
    <t>OSTALI PRILIVI</t>
  </si>
  <si>
    <t>PRILIV OD PARTICIPACIJE</t>
  </si>
  <si>
    <t>UKUPNO IZVRŠENE ISPLATE</t>
  </si>
  <si>
    <t>UKUPNO STANJE NA RAČUNU NA DAN 04.12.2023.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</si>
  <si>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</si>
  <si>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</si>
  <si>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</si>
  <si>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</si>
  <si>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</si>
  <si>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</si>
  <si>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</si>
  <si>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</si>
  <si>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</si>
  <si>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</si>
  <si>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</si>
  <si>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</si>
  <si>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</si>
  <si>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</si>
  <si>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</si>
  <si>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</si>
  <si>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</si>
  <si>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</si>
  <si>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</si>
  <si>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</si>
  <si>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</si>
  <si>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</si>
  <si>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</si>
  <si>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</si>
  <si>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</si>
  <si>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</si>
  <si>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</si>
  <si>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</si>
  <si>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</si>
  <si>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</si>
  <si>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</si>
  <si>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</si>
  <si>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</si>
  <si>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</si>
  <si>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</si>
  <si>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</si>
  <si>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</si>
  <si>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</si>
  <si>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</si>
  <si>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</si>
  <si>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</si>
  <si>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</si>
  <si>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</si>
  <si>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</si>
  <si>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</si>
  <si>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</si>
  <si>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</si>
  <si>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</si>
  <si>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</si>
  <si>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</si>
  <si>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</si>
  <si>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</si>
  <si>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</si>
  <si>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</si>
  <si>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</si>
  <si>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</si>
  <si>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 xml:space="preserve">   </t>
  </si>
  <si>
    <t>Materijalni i ostali troškovi u PZZ</t>
  </si>
  <si>
    <t>Medicinski fakultet Novi Sad</t>
  </si>
  <si>
    <t>Mont Lift - deo računa</t>
  </si>
  <si>
    <t>Max Auto ZTR Novi Bečej</t>
  </si>
  <si>
    <t>Uprava za trezor - Provizija</t>
  </si>
  <si>
    <t>Putni troškovi specijalizantima (sep.-okt.)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</si>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</sst>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zoomScale="110" zoomScaleNormal="110" workbookViewId="0">
      <selection activeCell="C16" sqref="C16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87809.41</v>
      </c>
      <c r="D6" s="8"/>
      <c r="E6" s="8"/>
    </row>
    <row r="7" customHeight="1" spans="1:5">
      <c r="A7" s="3"/>
      <c r="B7" s="3" t="s">
        <v>6</v>
      </c>
      <c r="C7" s="7">
        <v>2905781.16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1447428.59</v>
      </c>
      <c r="D10" s="8"/>
      <c r="E10" s="10"/>
    </row>
    <row r="11" customHeight="1" spans="1:5">
      <c r="A11" s="3"/>
      <c r="B11" s="11" t="s">
        <v>10</v>
      </c>
      <c r="C11" s="12">
        <f>C6+C7+C8+C9-C10</f>
        <v>1546161.98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>
        <v>920098.45</v>
      </c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430032.25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>
        <v>97297.89</v>
      </c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1447428.59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 t="s">
        <v>67</v>
      </c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68</v>
      </c>
      <c r="C57" s="32">
        <f>SUM(E57:E71)</f>
        <v>430032.25</v>
      </c>
      <c r="D57" s="45"/>
      <c r="E57" s="46"/>
      <c r="H57" s="8"/>
    </row>
    <row r="58" customHeight="1" spans="1:5">
      <c r="A58" s="47"/>
      <c r="B58" s="48"/>
      <c r="C58" s="49"/>
      <c r="D58" s="50" t="s">
        <v>69</v>
      </c>
      <c r="E58" s="46">
        <v>75000</v>
      </c>
    </row>
    <row r="59" customHeight="1" spans="1:5">
      <c r="A59" s="17"/>
      <c r="B59" s="37"/>
      <c r="C59" s="51"/>
      <c r="D59" s="50" t="s">
        <v>70</v>
      </c>
      <c r="E59" s="46">
        <v>4464.72</v>
      </c>
    </row>
    <row r="60" customHeight="1" spans="1:5">
      <c r="A60" s="17"/>
      <c r="B60" s="37"/>
      <c r="C60" s="51"/>
      <c r="D60" s="50" t="s">
        <v>71</v>
      </c>
      <c r="E60" s="46">
        <v>118784</v>
      </c>
    </row>
    <row r="61" customHeight="1" spans="1:5">
      <c r="A61" s="17"/>
      <c r="B61" s="37"/>
      <c r="C61" s="51"/>
      <c r="D61" s="50" t="s">
        <v>72</v>
      </c>
      <c r="E61" s="46">
        <v>8630.08</v>
      </c>
    </row>
    <row r="62" customHeight="1" spans="1:5">
      <c r="A62" s="17"/>
      <c r="B62" s="37"/>
      <c r="C62" s="51"/>
      <c r="D62" s="50" t="s">
        <v>73</v>
      </c>
      <c r="E62" s="46">
        <v>223153.45</v>
      </c>
    </row>
    <row r="63" customHeight="1" spans="1:5">
      <c r="A63" s="17"/>
      <c r="B63" s="37"/>
      <c r="C63" s="51" t="s">
        <v>74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75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76</v>
      </c>
      <c r="B74" s="31" t="s">
        <v>77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68"/>
      <c r="D88" s="53"/>
      <c r="E88" s="18"/>
    </row>
    <row r="89" customHeight="1" spans="1:5">
      <c r="A89" s="44"/>
      <c r="B89" s="39"/>
      <c r="C89" s="68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78</v>
      </c>
      <c r="C91" s="70">
        <f>C79+C74+C72+C57+C50+C46</f>
        <v>430032.25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2023-12-05T07:30:38Z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