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<sst xmlns="http://schemas.openxmlformats.org/spreadsheetml/2006/main" count="86" uniqueCount="77">
  <si>
    <t>Podračuni:</t>
  </si>
  <si>
    <t>840-181661-91</t>
  </si>
  <si>
    <t>840-3824761-72</t>
  </si>
  <si>
    <t>840-1923761-54</t>
  </si>
  <si>
    <t>STANJE NA RAČUNU DOMA ZDRAVLJA NOVI BEČEJ NA DAN 13.12.2023.</t>
  </si>
  <si>
    <t>STANJE PRETHODNOG DANA  12.12.2023.</t>
  </si>
  <si>
    <t>PRILIV SREDSTAVA OD RFZO PO UGOVORU</t>
  </si>
  <si>
    <t>OSTALI PRILIVI</t>
  </si>
  <si>
    <t>PRILIV OD PARTICIPACIJE</t>
  </si>
  <si>
    <t>UKUPNO IZVRŠENE ISPLATE</t>
  </si>
  <si>
    <t>UKUPNO STANJE NA RAČUNU NA DAN 13.12.2023.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</si>
  <si>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</si>
  <si>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</si>
  <si>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</si>
  <si>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</si>
  <si>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</si>
  <si>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</si>
  <si>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</si>
  <si>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</si>
  <si>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</si>
  <si>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</si>
  <si>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</si>
  <si>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</si>
  <si>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</si>
  <si>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</si>
  <si>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</si>
  <si>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</si>
  <si>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</si>
  <si>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</si>
  <si>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</si>
  <si>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</si>
  <si>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</si>
  <si>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</si>
  <si>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</si>
  <si>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</si>
  <si>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</si>
  <si>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</si>
  <si>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</si>
  <si>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</si>
  <si>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</si>
  <si>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</si>
  <si>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</si>
  <si>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</si>
  <si>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</si>
  <si>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</si>
  <si>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</si>
  <si>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</si>
  <si>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</si>
  <si>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</si>
  <si>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</si>
  <si>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</si>
  <si>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</si>
  <si>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</si>
  <si>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</si>
  <si>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</si>
  <si>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</si>
  <si>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</si>
  <si>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</si>
  <si>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</si>
  <si>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</si>
  <si>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</si>
  <si>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</si>
  <si>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</si>
  <si>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</si>
  <si>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</si>
  <si>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</si>
  <si>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Radun Avia d.o.o</t>
  </si>
  <si>
    <t>Lekovi u PZ</t>
  </si>
  <si>
    <t>Linde Gas d.o.o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</si>
  <si>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</si>
  <si>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</si>
  <si>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</si>
  <si>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</si>
  <si>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</si>
  <si>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</si>
  <si>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Medi Labor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</si>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</sst>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workbookViewId="0">
      <selection activeCell="C23" sqref="C2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255450.07</v>
      </c>
      <c r="D6" s="8"/>
      <c r="E6" s="8"/>
    </row>
    <row r="7" customHeight="1" spans="1:5">
      <c r="A7" s="3"/>
      <c r="B7" s="3" t="s">
        <v>6</v>
      </c>
      <c r="C7" s="7">
        <v>355750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246909.26</v>
      </c>
      <c r="D10" s="8"/>
      <c r="E10" s="10"/>
    </row>
    <row r="11" customHeight="1" spans="1:5">
      <c r="A11" s="3"/>
      <c r="B11" s="11" t="s">
        <v>10</v>
      </c>
      <c r="C11" s="12">
        <f>C6+C7+C8+C9-C10</f>
        <v>364290.81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241919.67</v>
      </c>
      <c r="E18" s="14"/>
    </row>
    <row r="19" customHeight="1" spans="1:5">
      <c r="A19" s="17" t="s">
        <v>23</v>
      </c>
      <c r="B19" s="3" t="s">
        <v>24</v>
      </c>
      <c r="C19" s="18">
        <v>2632.08</v>
      </c>
      <c r="E19" s="14"/>
    </row>
    <row r="20" customHeight="1" spans="1:5">
      <c r="A20" s="17" t="s">
        <v>25</v>
      </c>
      <c r="B20" s="3" t="s">
        <v>26</v>
      </c>
      <c r="C20" s="18">
        <v>2304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53.51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246909.26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241919.67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241919.67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67</v>
      </c>
      <c r="C50" s="32">
        <f>E51+E52+E53+E54+E55</f>
        <v>2632.08</v>
      </c>
      <c r="D50" s="33"/>
      <c r="E50" s="18"/>
    </row>
    <row r="51" customHeight="1" spans="1:5">
      <c r="A51" s="43"/>
      <c r="B51" s="35"/>
      <c r="C51" s="36"/>
      <c r="D51" s="41" t="s">
        <v>68</v>
      </c>
      <c r="E51" s="18">
        <v>2632.08</v>
      </c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69</v>
      </c>
      <c r="C57" s="32">
        <f>SUM(E57:E80)</f>
        <v>53.51</v>
      </c>
      <c r="D57" s="45"/>
      <c r="E57" s="46"/>
      <c r="H57" s="8"/>
    </row>
    <row r="58" customHeight="1" spans="1:5">
      <c r="A58" s="47"/>
      <c r="B58" s="48"/>
      <c r="C58" s="49"/>
      <c r="D58" s="50" t="s">
        <v>70</v>
      </c>
      <c r="E58" s="46">
        <v>53.51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71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72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73</v>
      </c>
      <c r="B83" s="31" t="s">
        <v>74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2304</v>
      </c>
      <c r="D88" s="50"/>
      <c r="E88" s="46"/>
    </row>
    <row r="89" customHeight="1" spans="1:5">
      <c r="A89" s="17"/>
      <c r="B89" s="37"/>
      <c r="C89" s="51"/>
      <c r="D89" s="50" t="s">
        <v>75</v>
      </c>
      <c r="E89" s="46">
        <v>2304</v>
      </c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76</v>
      </c>
      <c r="C100" s="70">
        <f>C88+C83+C81+C57+C50+C46</f>
        <v>246909.26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2023-12-14T08:21:32Z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