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<sst xmlns="http://schemas.openxmlformats.org/spreadsheetml/2006/main" count="106" uniqueCount="97">
  <si>
    <t>Podračuni:</t>
  </si>
  <si>
    <t>840-181661-91</t>
  </si>
  <si>
    <t>840-3824761-72</t>
  </si>
  <si>
    <t>840-1923761-54</t>
  </si>
  <si>
    <t>STANJE NA RAČUNU DOMA ZDRAVLJA NOVI BEČEJ NA DAN 21.12.2023.</t>
  </si>
  <si>
    <t>STANJE PRETHODNOG DANA  20.12.2023.</t>
  </si>
  <si>
    <t>PRILIV SREDSTAVA OD RFZO PO UGOVORU</t>
  </si>
  <si>
    <t>OSTALI PRILIVI</t>
  </si>
  <si>
    <t>PRILIV OD PARTICIPACIJE</t>
  </si>
  <si>
    <t>UKUPNO IZVRŠENE ISPLATE</t>
  </si>
  <si>
    <t>UKUPNO STANJE NA RAČUNU NA DAN 21.12.2023.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</si>
  <si>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</si>
  <si>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</si>
  <si>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</si>
  <si>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</si>
  <si>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</si>
  <si>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</si>
  <si>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</si>
  <si>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</si>
  <si>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</si>
  <si>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</si>
  <si>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</si>
  <si>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</si>
  <si>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</si>
  <si>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</si>
  <si>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</si>
  <si>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</si>
  <si>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</si>
  <si>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</si>
  <si>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</si>
  <si>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</si>
  <si>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</si>
  <si>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</si>
  <si>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</si>
  <si>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</si>
  <si>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</si>
  <si>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</si>
  <si>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</si>
  <si>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</si>
  <si>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</si>
  <si>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</si>
  <si>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</si>
  <si>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</si>
  <si>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</si>
  <si>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</si>
  <si>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</si>
  <si>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</si>
  <si>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</si>
  <si>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</si>
  <si>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</si>
  <si>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</si>
  <si>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</si>
  <si>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</si>
  <si>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</si>
  <si>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</si>
  <si>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</si>
  <si>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</si>
  <si>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</si>
  <si>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</si>
  <si>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</si>
  <si>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</si>
  <si>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</si>
  <si>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</si>
  <si>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</si>
  <si>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</si>
  <si>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</si>
  <si>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</si>
  <si>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Phoenix Pharma d.o.o</t>
  </si>
  <si>
    <t>Materijalni i ostali troškovi u PZZ</t>
  </si>
  <si>
    <t>Uprava za trezor-provizija</t>
  </si>
  <si>
    <t>Lucky str Novi Bečej</t>
  </si>
  <si>
    <t>Sky Car Wash d.o.o</t>
  </si>
  <si>
    <t>Medicinski depo plus</t>
  </si>
  <si>
    <t>Mont Lift sr</t>
  </si>
  <si>
    <t>Brantner d.o.o</t>
  </si>
  <si>
    <t xml:space="preserve">  </t>
  </si>
  <si>
    <t>Dem d.o.o</t>
  </si>
  <si>
    <t>Zip Soft d.o.o</t>
  </si>
  <si>
    <t>Grafocentar d.o.o</t>
  </si>
  <si>
    <t>Remondis d.o.o</t>
  </si>
  <si>
    <t>Institut za zaštitu na radu a.d</t>
  </si>
  <si>
    <t>Paragraf Lex</t>
  </si>
  <si>
    <t>CNC 1990</t>
  </si>
  <si>
    <t>Zoma 021 Temerin</t>
  </si>
  <si>
    <t>ztr Max Auti Novi Bečej</t>
  </si>
  <si>
    <t>Knežev sr Novi Bečej</t>
  </si>
  <si>
    <t>Institut za javno zdravlje Vojvodine</t>
  </si>
  <si>
    <t>DZ "Boško Vrebalov" Zrenjanin</t>
  </si>
  <si>
    <t>Zavod za javno zdravlje Zrenjanin</t>
  </si>
  <si>
    <t>986</t>
  </si>
  <si>
    <t xml:space="preserve">05E </t>
  </si>
  <si>
    <t>Ostali troškovi u stomatologiji</t>
  </si>
  <si>
    <t>Tehnodent d.o.o</t>
  </si>
  <si>
    <t>Neo Yu Dent</t>
  </si>
  <si>
    <t>Zorex d.o.o</t>
  </si>
  <si>
    <t>Inel Medic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</si>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</sst>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topLeftCell="A56" workbookViewId="0">
      <selection activeCell="C23" sqref="C2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687535.8</v>
      </c>
      <c r="D6" s="8"/>
      <c r="E6" s="8"/>
    </row>
    <row r="7" customHeight="1" spans="1:5">
      <c r="A7" s="3"/>
      <c r="B7" s="3" t="s">
        <v>6</v>
      </c>
      <c r="C7" s="7">
        <v>43480.8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674264.13</v>
      </c>
      <c r="D10" s="8"/>
      <c r="E10" s="10"/>
    </row>
    <row r="11" customHeight="1" spans="1:5">
      <c r="A11" s="3"/>
      <c r="B11" s="11" t="s">
        <v>10</v>
      </c>
      <c r="C11" s="12">
        <f>C6+C7+C8+C9-C10</f>
        <v>56752.4700000001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31908.8</v>
      </c>
      <c r="E19" s="14"/>
    </row>
    <row r="20" customHeight="1" spans="1:5">
      <c r="A20" s="17" t="s">
        <v>25</v>
      </c>
      <c r="B20" s="3" t="s">
        <v>26</v>
      </c>
      <c r="C20" s="18">
        <v>11572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604783.33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26000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674264.13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31908.8</v>
      </c>
      <c r="D50" s="33"/>
      <c r="E50" s="18"/>
    </row>
    <row r="51" customHeight="1" spans="1:5">
      <c r="A51" s="43"/>
      <c r="B51" s="35"/>
      <c r="C51" s="36"/>
      <c r="D51" s="41" t="s">
        <v>67</v>
      </c>
      <c r="E51" s="18">
        <v>31908.8</v>
      </c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68</v>
      </c>
      <c r="C57" s="32">
        <f>SUM(E57:E80)</f>
        <v>604783.33</v>
      </c>
      <c r="D57" s="45" t="s">
        <v>69</v>
      </c>
      <c r="E57" s="46">
        <v>6</v>
      </c>
      <c r="H57" s="8"/>
    </row>
    <row r="58" customHeight="1" spans="1:5">
      <c r="A58" s="47"/>
      <c r="B58" s="48"/>
      <c r="C58" s="49"/>
      <c r="D58" s="50" t="s">
        <v>70</v>
      </c>
      <c r="E58" s="46">
        <v>13740</v>
      </c>
    </row>
    <row r="59" customHeight="1" spans="1:5">
      <c r="A59" s="17"/>
      <c r="B59" s="37"/>
      <c r="C59" s="51"/>
      <c r="D59" s="50" t="s">
        <v>71</v>
      </c>
      <c r="E59" s="46">
        <v>5000</v>
      </c>
    </row>
    <row r="60" customHeight="1" spans="1:5">
      <c r="A60" s="17"/>
      <c r="B60" s="37"/>
      <c r="C60" s="51"/>
      <c r="D60" s="50" t="s">
        <v>72</v>
      </c>
      <c r="E60" s="46">
        <v>51634.8</v>
      </c>
    </row>
    <row r="61" customHeight="1" spans="1:5">
      <c r="A61" s="17"/>
      <c r="B61" s="37"/>
      <c r="C61" s="51"/>
      <c r="D61" s="50" t="s">
        <v>73</v>
      </c>
      <c r="E61" s="46">
        <v>11000</v>
      </c>
    </row>
    <row r="62" customHeight="1" spans="1:5">
      <c r="A62" s="17"/>
      <c r="B62" s="37"/>
      <c r="C62" s="51"/>
      <c r="D62" s="50" t="s">
        <v>74</v>
      </c>
      <c r="E62" s="46">
        <v>64490.85</v>
      </c>
    </row>
    <row r="63" customHeight="1" spans="1:5">
      <c r="A63" s="17"/>
      <c r="B63" s="37"/>
      <c r="C63" s="51" t="s">
        <v>75</v>
      </c>
      <c r="D63" s="50" t="s">
        <v>76</v>
      </c>
      <c r="E63" s="46">
        <v>37548</v>
      </c>
    </row>
    <row r="64" customHeight="1" spans="1:5">
      <c r="A64" s="17"/>
      <c r="B64" s="37"/>
      <c r="C64" s="51"/>
      <c r="D64" s="50" t="s">
        <v>77</v>
      </c>
      <c r="E64" s="46">
        <v>51600</v>
      </c>
    </row>
    <row r="65" customHeight="1" spans="1:5">
      <c r="A65" s="17"/>
      <c r="B65" s="37"/>
      <c r="C65" s="51"/>
      <c r="D65" s="50" t="s">
        <v>78</v>
      </c>
      <c r="E65" s="46">
        <v>16080</v>
      </c>
    </row>
    <row r="66" customHeight="1" spans="1:5">
      <c r="A66" s="17"/>
      <c r="B66" s="37"/>
      <c r="C66" s="51"/>
      <c r="D66" s="50" t="s">
        <v>79</v>
      </c>
      <c r="E66" s="46">
        <v>33768</v>
      </c>
    </row>
    <row r="67" customHeight="1" spans="1:5">
      <c r="A67" s="17"/>
      <c r="B67" s="37"/>
      <c r="C67" s="51"/>
      <c r="D67" s="50" t="s">
        <v>80</v>
      </c>
      <c r="E67" s="46">
        <v>200000</v>
      </c>
    </row>
    <row r="68" customHeight="1" spans="1:5">
      <c r="A68" s="17"/>
      <c r="B68" s="37"/>
      <c r="C68" s="51"/>
      <c r="D68" s="50" t="s">
        <v>81</v>
      </c>
      <c r="E68" s="46">
        <v>40000</v>
      </c>
    </row>
    <row r="69" customHeight="1" spans="1:5">
      <c r="A69" s="17"/>
      <c r="B69" s="37"/>
      <c r="C69" s="51"/>
      <c r="D69" s="50" t="s">
        <v>82</v>
      </c>
      <c r="E69" s="46">
        <v>3000</v>
      </c>
    </row>
    <row r="70" customHeight="1" spans="1:5">
      <c r="A70" s="17"/>
      <c r="B70" s="37"/>
      <c r="C70" s="51"/>
      <c r="D70" s="50" t="s">
        <v>83</v>
      </c>
      <c r="E70" s="46">
        <v>12135.3</v>
      </c>
    </row>
    <row r="71" customHeight="1" spans="1:5">
      <c r="A71" s="17"/>
      <c r="B71" s="37"/>
      <c r="C71" s="51"/>
      <c r="D71" s="50" t="s">
        <v>84</v>
      </c>
      <c r="E71" s="46">
        <v>30290</v>
      </c>
    </row>
    <row r="72" customHeight="1" spans="1:7">
      <c r="A72" s="17"/>
      <c r="B72" s="37"/>
      <c r="C72" s="51"/>
      <c r="D72" s="50" t="s">
        <v>85</v>
      </c>
      <c r="E72" s="46">
        <v>12930</v>
      </c>
      <c r="G72" s="8"/>
    </row>
    <row r="73" customHeight="1" spans="1:7">
      <c r="A73" s="17"/>
      <c r="B73" s="37"/>
      <c r="C73" s="51"/>
      <c r="D73" s="50" t="s">
        <v>86</v>
      </c>
      <c r="E73" s="46">
        <v>2070</v>
      </c>
      <c r="G73" s="8"/>
    </row>
    <row r="74" customHeight="1" spans="1:5">
      <c r="A74" s="17"/>
      <c r="B74" s="37"/>
      <c r="C74" s="51"/>
      <c r="D74" s="52" t="s">
        <v>87</v>
      </c>
      <c r="E74" s="46">
        <v>17090.38</v>
      </c>
    </row>
    <row r="75" customHeight="1" spans="1:5">
      <c r="A75" s="17"/>
      <c r="B75" s="37"/>
      <c r="C75" s="51"/>
      <c r="D75" s="53" t="s">
        <v>88</v>
      </c>
      <c r="E75" s="18">
        <v>2400</v>
      </c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89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90</v>
      </c>
      <c r="B83" s="31" t="s">
        <v>91</v>
      </c>
      <c r="C83" s="32">
        <f>E84+E85+E86+E87</f>
        <v>26000</v>
      </c>
      <c r="D83" s="33"/>
      <c r="E83" s="18"/>
      <c r="H83" s="8"/>
    </row>
    <row r="84" customHeight="1" spans="1:8">
      <c r="A84" s="62"/>
      <c r="B84" s="48"/>
      <c r="C84" s="49"/>
      <c r="D84" s="33" t="s">
        <v>92</v>
      </c>
      <c r="E84" s="18">
        <v>21477.6</v>
      </c>
      <c r="H84" s="8"/>
    </row>
    <row r="85" customHeight="1" spans="1:5">
      <c r="A85" s="63"/>
      <c r="B85" s="37"/>
      <c r="C85" s="51"/>
      <c r="D85" s="33" t="s">
        <v>93</v>
      </c>
      <c r="E85" s="18">
        <v>4522.4</v>
      </c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11572</v>
      </c>
      <c r="D88" s="50"/>
      <c r="E88" s="46"/>
    </row>
    <row r="89" customHeight="1" spans="1:5">
      <c r="A89" s="17"/>
      <c r="B89" s="37"/>
      <c r="C89" s="51"/>
      <c r="D89" s="50" t="s">
        <v>94</v>
      </c>
      <c r="E89" s="46">
        <v>3025</v>
      </c>
    </row>
    <row r="90" customHeight="1" spans="1:5">
      <c r="A90" s="17"/>
      <c r="B90" s="37"/>
      <c r="C90" s="51"/>
      <c r="D90" s="50" t="s">
        <v>95</v>
      </c>
      <c r="E90" s="46">
        <v>8547</v>
      </c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96</v>
      </c>
      <c r="C100" s="70">
        <f>C88+C83+C81+C57+C50+C46</f>
        <v>674264.13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2023-12-22T08:21:19Z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