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<sst xmlns="http://schemas.openxmlformats.org/spreadsheetml/2006/main" count="100" uniqueCount="89">
  <si>
    <t>Podračuni:</t>
  </si>
  <si>
    <t>840-181661-91</t>
  </si>
  <si>
    <t>840-3824761-72</t>
  </si>
  <si>
    <t>840-1923761-54</t>
  </si>
  <si>
    <t>STANJE NA RAČUNU DOMA ZDRAVLJA NOVI BEČEJ NA DAN 27.12.2023.</t>
  </si>
  <si>
    <t>STANJE PRETHODNOG DANA  26.12.2023.</t>
  </si>
  <si>
    <t>PRILIV SREDSTAVA OD RFZO PO UGOVORU</t>
  </si>
  <si>
    <t>OSTALI PRILIVI</t>
  </si>
  <si>
    <t>PRILIV OD PARTICIPACIJE</t>
  </si>
  <si>
    <t>UKUPNO IZVRŠENE ISPLATE</t>
  </si>
  <si>
    <t>UKUPNO STANJE NA RAČUNU NA DAN 27.12.2023.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</si>
  <si>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</si>
  <si>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</si>
  <si>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</si>
  <si>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</si>
  <si>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</si>
  <si>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</si>
  <si>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</si>
  <si>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</si>
  <si>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</si>
  <si>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</si>
  <si>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</si>
  <si>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</si>
  <si>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</si>
  <si>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</si>
  <si>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</si>
  <si>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</si>
  <si>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</si>
  <si>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</si>
  <si>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</si>
  <si>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</si>
  <si>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</si>
  <si>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</si>
  <si>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</si>
  <si>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</si>
  <si>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</si>
  <si>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</si>
  <si>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</si>
  <si>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</si>
  <si>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</si>
  <si>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</si>
  <si>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</si>
  <si>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</si>
  <si>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</si>
  <si>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</si>
  <si>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</si>
  <si>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</si>
  <si>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</si>
  <si>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</si>
  <si>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</si>
  <si>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</si>
  <si>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</si>
  <si>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</si>
  <si>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</si>
  <si>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</si>
  <si>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</si>
  <si>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</si>
  <si>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</si>
  <si>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</si>
  <si>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</si>
  <si>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</si>
  <si>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</si>
  <si>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</si>
  <si>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</si>
  <si>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</si>
  <si>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</si>
  <si>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 xml:space="preserve">Radun Avia </t>
  </si>
  <si>
    <t>Lekovi u PZ</t>
  </si>
  <si>
    <t>Phoenix Pharma d.o.o</t>
  </si>
  <si>
    <t>Vega d.o.o</t>
  </si>
  <si>
    <t>Farmalogist d.o.o</t>
  </si>
  <si>
    <t>Sopharma trading d.o.o</t>
  </si>
  <si>
    <t>Linde Gas d.o.o</t>
  </si>
  <si>
    <t>Materijalni i ostali troškovi u PZZ</t>
  </si>
  <si>
    <t>ZTR Max Auto Novi Bečej</t>
  </si>
  <si>
    <t>Uprava za trezor - provizija</t>
  </si>
  <si>
    <t>986</t>
  </si>
  <si>
    <t xml:space="preserve">05E </t>
  </si>
  <si>
    <t>Ostali troškovi u stomatologiji</t>
  </si>
  <si>
    <t>Inel Medik VP d.o.o</t>
  </si>
  <si>
    <t>Zorex d.o.o</t>
  </si>
  <si>
    <t>Flora Komerc d.o.o</t>
  </si>
  <si>
    <t>Medi Labor d.o.o</t>
  </si>
  <si>
    <t>Vicor d.o.o</t>
  </si>
  <si>
    <t>Superlab d.o.o</t>
  </si>
  <si>
    <t>Yunicom d.o.o</t>
  </si>
  <si>
    <t>Promedia d.o.o</t>
  </si>
  <si>
    <t>Medinic Export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</si>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</sst>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11" workbookViewId="0">
      <selection activeCell="C23" sqref="C2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1200000.54</v>
      </c>
      <c r="D6" s="8"/>
      <c r="E6" s="8"/>
    </row>
    <row r="7" customHeight="1" spans="1:5">
      <c r="A7" s="3"/>
      <c r="B7" s="3" t="s">
        <v>6</v>
      </c>
      <c r="C7" s="7">
        <v>1663118.41</v>
      </c>
      <c r="D7" s="8"/>
      <c r="E7" s="8"/>
    </row>
    <row r="8" customHeight="1" spans="1:5">
      <c r="A8" s="3"/>
      <c r="B8" s="3" t="s">
        <v>7</v>
      </c>
      <c r="C8" s="7">
        <v>10233.33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2191750.48</v>
      </c>
      <c r="D10" s="8"/>
      <c r="E10" s="10"/>
    </row>
    <row r="11" customHeight="1" spans="1:5">
      <c r="A11" s="3"/>
      <c r="B11" s="11" t="s">
        <v>10</v>
      </c>
      <c r="C11" s="12">
        <f>C6+C7+C8+C9-C10</f>
        <v>681601.8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857059.68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455455.1</v>
      </c>
      <c r="E18" s="14"/>
    </row>
    <row r="19" customHeight="1" spans="1:5">
      <c r="A19" s="17" t="s">
        <v>23</v>
      </c>
      <c r="B19" s="3" t="s">
        <v>24</v>
      </c>
      <c r="C19" s="18">
        <v>168040.4</v>
      </c>
      <c r="E19" s="14"/>
    </row>
    <row r="20" customHeight="1" spans="1:5">
      <c r="A20" s="17" t="s">
        <v>25</v>
      </c>
      <c r="B20" s="3" t="s">
        <v>26</v>
      </c>
      <c r="C20" s="18">
        <v>612528.4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11138.24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>
        <v>87528.66</v>
      </c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2191750.48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455455.1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455455.1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67</v>
      </c>
      <c r="C50" s="32">
        <f>E50+E51+E52+E53+E54+E55</f>
        <v>168040.4</v>
      </c>
      <c r="D50" s="33" t="s">
        <v>68</v>
      </c>
      <c r="E50" s="18">
        <v>48257.88</v>
      </c>
    </row>
    <row r="51" customHeight="1" spans="1:5">
      <c r="A51" s="43"/>
      <c r="B51" s="35"/>
      <c r="C51" s="36"/>
      <c r="D51" s="41" t="s">
        <v>69</v>
      </c>
      <c r="E51" s="18">
        <v>52468.9</v>
      </c>
    </row>
    <row r="52" customHeight="1" spans="1:7">
      <c r="A52" s="44"/>
      <c r="B52" s="39"/>
      <c r="C52" s="40"/>
      <c r="D52" s="41" t="s">
        <v>70</v>
      </c>
      <c r="E52" s="18">
        <v>6121.83</v>
      </c>
      <c r="G52" s="8"/>
    </row>
    <row r="53" customHeight="1" spans="1:5">
      <c r="A53" s="44"/>
      <c r="B53" s="39"/>
      <c r="C53" s="40"/>
      <c r="D53" s="41" t="s">
        <v>71</v>
      </c>
      <c r="E53" s="18">
        <v>57359.39</v>
      </c>
    </row>
    <row r="54" customHeight="1" spans="1:7">
      <c r="A54" s="44"/>
      <c r="B54" s="39"/>
      <c r="C54" s="40"/>
      <c r="D54" s="41" t="s">
        <v>72</v>
      </c>
      <c r="E54" s="18">
        <v>3832.4</v>
      </c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73</v>
      </c>
      <c r="C57" s="32">
        <f>SUM(E57:E60)</f>
        <v>11138.24</v>
      </c>
      <c r="D57" s="45" t="s">
        <v>74</v>
      </c>
      <c r="E57" s="46">
        <v>10233.33</v>
      </c>
      <c r="H57" s="8"/>
    </row>
    <row r="58" customHeight="1" spans="1:5">
      <c r="A58" s="47"/>
      <c r="B58" s="48"/>
      <c r="C58" s="49"/>
      <c r="D58" s="50" t="s">
        <v>75</v>
      </c>
      <c r="E58" s="46">
        <v>904.91</v>
      </c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76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77</v>
      </c>
      <c r="B63" s="31" t="s">
        <v>78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612528.4</v>
      </c>
      <c r="D68" s="50" t="s">
        <v>68</v>
      </c>
      <c r="E68" s="46">
        <v>37692</v>
      </c>
    </row>
    <row r="69" customHeight="1" spans="1:5">
      <c r="A69" s="17"/>
      <c r="B69" s="37"/>
      <c r="C69" s="51"/>
      <c r="D69" s="50" t="s">
        <v>79</v>
      </c>
      <c r="E69" s="46">
        <v>6633</v>
      </c>
    </row>
    <row r="70" customHeight="1" spans="1:5">
      <c r="A70" s="17"/>
      <c r="B70" s="37"/>
      <c r="C70" s="51"/>
      <c r="D70" s="50" t="s">
        <v>80</v>
      </c>
      <c r="E70" s="46">
        <v>9515</v>
      </c>
    </row>
    <row r="71" customHeight="1" spans="1:5">
      <c r="A71" s="17"/>
      <c r="B71" s="37"/>
      <c r="C71" s="51"/>
      <c r="D71" s="50" t="s">
        <v>81</v>
      </c>
      <c r="E71" s="46">
        <v>23442</v>
      </c>
    </row>
    <row r="72" customHeight="1" spans="1:5">
      <c r="A72" s="17"/>
      <c r="B72" s="37"/>
      <c r="C72" s="51"/>
      <c r="D72" s="50" t="s">
        <v>82</v>
      </c>
      <c r="E72" s="46">
        <v>52336</v>
      </c>
    </row>
    <row r="73" customHeight="1" spans="1:5">
      <c r="A73" s="17"/>
      <c r="B73" s="37"/>
      <c r="C73" s="51"/>
      <c r="D73" s="50" t="s">
        <v>69</v>
      </c>
      <c r="E73" s="46">
        <v>61980</v>
      </c>
    </row>
    <row r="74" customHeight="1" spans="1:5">
      <c r="A74" s="17"/>
      <c r="B74" s="37"/>
      <c r="C74" s="51"/>
      <c r="D74" s="50" t="s">
        <v>83</v>
      </c>
      <c r="E74" s="46">
        <v>105499</v>
      </c>
    </row>
    <row r="75" customHeight="1" spans="1:5">
      <c r="A75" s="17"/>
      <c r="B75" s="37"/>
      <c r="C75" s="51"/>
      <c r="D75" s="67" t="s">
        <v>84</v>
      </c>
      <c r="E75" s="46">
        <v>6120</v>
      </c>
    </row>
    <row r="76" customHeight="1" spans="1:5">
      <c r="A76" s="17"/>
      <c r="B76" s="37"/>
      <c r="C76" s="51"/>
      <c r="D76" s="68" t="s">
        <v>85</v>
      </c>
      <c r="E76" s="18">
        <v>74911.2</v>
      </c>
    </row>
    <row r="77" customHeight="1" spans="1:5">
      <c r="A77" s="44"/>
      <c r="B77" s="39"/>
      <c r="C77" s="69"/>
      <c r="D77" s="68" t="s">
        <v>86</v>
      </c>
      <c r="E77" s="18">
        <v>206515.2</v>
      </c>
    </row>
    <row r="78" customHeight="1" spans="1:5">
      <c r="A78" s="44"/>
      <c r="B78" s="39"/>
      <c r="C78" s="69"/>
      <c r="D78" s="68" t="s">
        <v>87</v>
      </c>
      <c r="E78" s="18">
        <v>27885</v>
      </c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88</v>
      </c>
      <c r="C80" s="71">
        <f>C68+C63+C61+C57+C50+C46</f>
        <v>1247162.14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2023-12-28T07:02:40Z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