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<sst xmlns="http://schemas.openxmlformats.org/spreadsheetml/2006/main" count="82" uniqueCount="73">
  <si>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</si>
  <si>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</si>
  <si>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</si>
  <si>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</si>
  <si>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17.01.2024.</t>
  </si>
  <si>
    <t>STANJE PRETHODNOG DANA  16.01.2024.</t>
  </si>
  <si>
    <t>PRILIV SREDSTAVA OD RFZO PO UGOVORU</t>
  </si>
  <si>
    <t>OSTALI PRILIVI</t>
  </si>
  <si>
    <t>PRILIV OD PARTICIPACIJE</t>
  </si>
  <si>
    <t>UKUPNO IZVRŠENE ISPLATE</t>
  </si>
  <si>
    <t>UKUPNO STANJE NA RAČUNU NA DAN 17.01.2024.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</si>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</sst>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workbookViewId="0">
      <selection activeCell="C11" sqref="C1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752068.14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8663.31</v>
      </c>
      <c r="D10" s="8"/>
      <c r="E10" s="10"/>
    </row>
    <row r="11" customHeight="1" spans="1:5">
      <c r="A11" s="3"/>
      <c r="B11" s="11" t="s">
        <v>10</v>
      </c>
      <c r="C11" s="12">
        <f>C6+C7+C8+C9-C10</f>
        <v>743404.83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8663.31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8663.31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SUM(E57:E60)</f>
        <v>8663.31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8663.31</v>
      </c>
    </row>
    <row r="59" customHeight="1" spans="1:5">
      <c r="A59" s="17"/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8"/>
      <c r="H60" s="8"/>
    </row>
    <row r="61" customHeight="1" spans="1:5">
      <c r="A61" s="42" t="s">
        <v>69</v>
      </c>
      <c r="B61" s="55" t="s">
        <v>47</v>
      </c>
      <c r="C61" s="56">
        <f>SUM(E62)</f>
        <v>0</v>
      </c>
      <c r="D61" s="57"/>
      <c r="E61" s="18"/>
    </row>
    <row r="62" customHeight="1" spans="1:5">
      <c r="A62" s="58"/>
      <c r="B62" s="39"/>
      <c r="C62" s="59"/>
      <c r="D62" s="37"/>
      <c r="E62" s="21"/>
    </row>
    <row r="63" customHeight="1" spans="1:8">
      <c r="A63" s="30" t="s">
        <v>70</v>
      </c>
      <c r="B63" s="31" t="s">
        <v>71</v>
      </c>
      <c r="C63" s="32">
        <f>E64+E65+E66+E67</f>
        <v>0</v>
      </c>
      <c r="D63" s="33"/>
      <c r="E63" s="18"/>
      <c r="H63" s="8"/>
    </row>
    <row r="64" customHeight="1" spans="1:8">
      <c r="A64" s="60"/>
      <c r="B64" s="48"/>
      <c r="C64" s="49"/>
      <c r="D64" s="37"/>
      <c r="E64" s="18"/>
      <c r="H64" s="8"/>
    </row>
    <row r="65" customHeight="1" spans="1:5">
      <c r="A65" s="61"/>
      <c r="B65" s="37"/>
      <c r="C65" s="62"/>
      <c r="D65" s="37"/>
      <c r="E65" s="18"/>
    </row>
    <row r="66" customHeight="1" spans="1:5">
      <c r="A66" s="38"/>
      <c r="B66" s="39"/>
      <c r="C66" s="40"/>
      <c r="D66" s="37"/>
      <c r="E66" s="18"/>
    </row>
    <row r="67" customHeight="1" spans="1:5">
      <c r="A67" s="63"/>
      <c r="B67" s="53"/>
      <c r="C67" s="54"/>
      <c r="D67" s="33"/>
      <c r="E67" s="18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8"/>
    </row>
    <row r="77" customHeight="1" spans="1:5">
      <c r="A77" s="44"/>
      <c r="B77" s="39"/>
      <c r="C77" s="69"/>
      <c r="D77" s="68"/>
      <c r="E77" s="18"/>
    </row>
    <row r="78" customHeight="1" spans="1:5">
      <c r="A78" s="44"/>
      <c r="B78" s="39"/>
      <c r="C78" s="69"/>
      <c r="D78" s="68"/>
      <c r="E78" s="18"/>
    </row>
    <row r="79" customHeight="1" spans="1:5">
      <c r="A79" s="44"/>
      <c r="B79" s="39"/>
      <c r="C79" s="69"/>
      <c r="D79" s="68"/>
      <c r="E79" s="18"/>
    </row>
    <row r="80" customHeight="1" spans="2:5">
      <c r="B80" s="70" t="s">
        <v>72</v>
      </c>
      <c r="C80" s="71">
        <f>C68+C63+C61+C57+C50+C46</f>
        <v>8663.31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2024-01-18T06:31:01Z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