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1370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<sst xmlns="http://schemas.openxmlformats.org/spreadsheetml/2006/main" count="86" uniqueCount="77">
  <si>
    <t>Podračuni:</t>
  </si>
  <si>
    <t>840-181661-91</t>
  </si>
  <si>
    <t>840-3824761-72</t>
  </si>
  <si>
    <t>840-1923761-54</t>
  </si>
  <si>
    <t>STANJE NA RAČUNU DOMA ZDRAVLJA NOVI BEČEJ NA DAN 24.01.2024.</t>
  </si>
  <si>
    <t>STANJE PRETHODNOG DANA  23.01.2024.</t>
  </si>
  <si>
    <t>PRILIV SREDSTAVA OD RFZO PO UGOVORU</t>
  </si>
  <si>
    <t>OSTALI PRILIVI</t>
  </si>
  <si>
    <t>PRILIV OD PARTICIPACIJE</t>
  </si>
  <si>
    <t>UKUPNO IZVRŠENE ISPLATE</t>
  </si>
  <si>
    <t>UKUPNO STANJE NA RAČUNU NA DAN 24.01.2024.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</si>
  <si>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</si>
  <si>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</si>
  <si>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</si>
  <si>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</si>
  <si>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</si>
  <si>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</si>
  <si>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</si>
  <si>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</si>
  <si>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</si>
  <si>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</si>
  <si>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</si>
  <si>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</si>
  <si>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</si>
  <si>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</si>
  <si>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</si>
  <si>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</si>
  <si>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064*</t>
  </si>
  <si>
    <t>Sanitetski i medicinski materijal-povraćaj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</si>
  <si>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</si>
  <si>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</si>
  <si>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</si>
  <si>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</si>
  <si>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</si>
  <si>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</si>
  <si>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</si>
  <si>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</si>
  <si>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</si>
  <si>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</si>
  <si>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</si>
  <si>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</si>
  <si>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</si>
  <si>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</si>
  <si>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</si>
  <si>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</si>
  <si>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</si>
  <si>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</si>
  <si>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</si>
  <si>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</si>
  <si>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</si>
  <si>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</si>
  <si>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</si>
  <si>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</si>
  <si>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</si>
  <si>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</si>
  <si>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</si>
  <si>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</si>
  <si>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</si>
  <si>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</si>
  <si>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</si>
  <si>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</si>
  <si>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</si>
  <si>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</si>
  <si>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</si>
  <si>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</si>
  <si>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</si>
  <si>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</si>
  <si>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</si>
  <si>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Agencija Timkom</t>
  </si>
  <si>
    <t/>
  </si>
  <si>
    <t>Uprava za trezor- Provizija</t>
  </si>
  <si>
    <t>986</t>
  </si>
  <si>
    <t xml:space="preserve">05E </t>
  </si>
  <si>
    <t>Ostali troškovi u stomatologiji</t>
  </si>
  <si>
    <t>Promedia</t>
  </si>
  <si>
    <t>Profesional Medica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</si>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</sst>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4" fontId="3" fillId="0" borderId="0" xfId="0" applyNumberFormat="1" applyFont="1" applyFill="1" applyBorder="1" applyAlignment="1"/>
    <xf numFmtId="176" fontId="3" fillId="0" borderId="0" xfId="1" applyFont="1" applyFill="1" applyBorder="1" applyAlignment="1"/>
    <xf numFmtId="0" fontId="2" fillId="0" borderId="1" xfId="0" applyNumberFormat="1" applyFont="1" applyFill="1" applyBorder="1" applyAlignment="1"/>
    <xf numFmtId="4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/>
    </xf>
    <xf numFmtId="0" fontId="3" fillId="0" borderId="2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3" fillId="0" borderId="1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vertical="center"/>
    </xf>
    <xf numFmtId="4" fontId="3" fillId="0" borderId="2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0" zoomScaleNormal="110" workbookViewId="0">
      <selection activeCell="E62" sqref="E62"/>
    </sheetView>
  </sheetViews>
  <sheetFormatPr defaultColWidth="9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797477.07</v>
      </c>
      <c r="D6" s="8"/>
      <c r="E6" s="8"/>
    </row>
    <row r="7" customHeight="1" spans="1:5">
      <c r="A7" s="3"/>
      <c r="B7" s="3" t="s">
        <v>6</v>
      </c>
      <c r="C7" s="7">
        <v>58080</v>
      </c>
      <c r="D7" s="8"/>
      <c r="E7" s="8"/>
    </row>
    <row r="8" customHeight="1" spans="1:5">
      <c r="A8" s="3"/>
      <c r="B8" s="3" t="s">
        <v>7</v>
      </c>
      <c r="C8" s="7">
        <v>0</v>
      </c>
      <c r="E8" s="9"/>
    </row>
    <row r="9" customHeight="1" spans="1:3">
      <c r="A9" s="3"/>
      <c r="B9" s="3" t="s">
        <v>8</v>
      </c>
      <c r="C9" s="7">
        <v>0</v>
      </c>
    </row>
    <row r="10" customHeight="1" spans="1:5">
      <c r="A10" s="3"/>
      <c r="B10" s="3" t="s">
        <v>9</v>
      </c>
      <c r="C10" s="7">
        <v>74732</v>
      </c>
      <c r="D10" s="8"/>
      <c r="E10" s="10"/>
    </row>
    <row r="11" customHeight="1" spans="1:5">
      <c r="A11" s="3"/>
      <c r="B11" s="11" t="s">
        <v>10</v>
      </c>
      <c r="C11" s="12">
        <f>C6+C7+C8+C9-C10</f>
        <v>780825.07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>
        <v>58080</v>
      </c>
      <c r="E20" s="8"/>
    </row>
    <row r="21" customHeight="1" spans="1:5">
      <c r="A21" s="17" t="s">
        <v>27</v>
      </c>
      <c r="B21" s="3" t="s">
        <v>28</v>
      </c>
      <c r="C21" s="20"/>
      <c r="E21" s="8"/>
    </row>
    <row r="22" customHeight="1" spans="1:3">
      <c r="A22" s="15" t="s">
        <v>29</v>
      </c>
      <c r="B22" s="3" t="s">
        <v>30</v>
      </c>
      <c r="C22" s="21">
        <v>16640</v>
      </c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 t="s">
        <v>41</v>
      </c>
      <c r="B28" s="3" t="s">
        <v>42</v>
      </c>
      <c r="C28" s="7"/>
    </row>
    <row r="29" customHeight="1" spans="1:3">
      <c r="A29" s="15">
        <v>916</v>
      </c>
      <c r="B29" s="3" t="s">
        <v>43</v>
      </c>
      <c r="C29" s="7"/>
    </row>
    <row r="30" customHeight="1" spans="1:3">
      <c r="A30" s="15" t="s">
        <v>44</v>
      </c>
      <c r="B30" s="3" t="s">
        <v>45</v>
      </c>
      <c r="C30" s="7"/>
    </row>
    <row r="31" customHeight="1" spans="1:3">
      <c r="A31" s="15">
        <v>993</v>
      </c>
      <c r="B31" s="3" t="s">
        <v>46</v>
      </c>
      <c r="C31" s="7"/>
    </row>
    <row r="32" customHeight="1" spans="1:3">
      <c r="A32" s="15">
        <v>986</v>
      </c>
      <c r="B32" s="3" t="s">
        <v>47</v>
      </c>
      <c r="C32" s="20"/>
    </row>
    <row r="33" ht="10.5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7"/>
    </row>
    <row r="36" customHeight="1" spans="1:3">
      <c r="A36" s="15" t="s">
        <v>54</v>
      </c>
      <c r="B36" s="3" t="s">
        <v>55</v>
      </c>
      <c r="C36" s="19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15" t="s">
        <v>58</v>
      </c>
      <c r="B38" s="3" t="s">
        <v>59</v>
      </c>
      <c r="C38" s="7"/>
    </row>
    <row r="39" customHeight="1" spans="1:3">
      <c r="A39" s="3"/>
      <c r="B39" s="3" t="s">
        <v>60</v>
      </c>
      <c r="C39" s="7"/>
    </row>
    <row r="40" customHeight="1" spans="1:3">
      <c r="A40" s="3"/>
      <c r="B40" s="3" t="s">
        <v>61</v>
      </c>
      <c r="C40" s="7"/>
    </row>
    <row r="41" customHeight="1" spans="1:3">
      <c r="A41" s="3"/>
      <c r="B41" s="22" t="s">
        <v>62</v>
      </c>
      <c r="C41" s="12">
        <f>SUM(C14:C40)</f>
        <v>74720</v>
      </c>
    </row>
    <row r="43" customHeight="1" spans="1:5">
      <c r="A43" s="23" t="s">
        <v>63</v>
      </c>
      <c r="B43" s="23"/>
      <c r="C43" s="23"/>
      <c r="D43" s="23"/>
      <c r="E43" s="23"/>
    </row>
    <row r="44" customHeight="1" spans="1:5">
      <c r="A44" s="24"/>
      <c r="B44" s="24"/>
      <c r="C44" s="24"/>
      <c r="D44" s="23"/>
      <c r="E44" s="23"/>
    </row>
    <row r="45" customHeight="1" spans="1:5">
      <c r="A45" s="25" t="s">
        <v>12</v>
      </c>
      <c r="B45" s="26"/>
      <c r="C45" s="27" t="s">
        <v>64</v>
      </c>
      <c r="D45" s="28" t="s">
        <v>65</v>
      </c>
      <c r="E45" s="29" t="s">
        <v>64</v>
      </c>
    </row>
    <row r="46" customHeight="1" spans="1:5">
      <c r="A46" s="30" t="s">
        <v>21</v>
      </c>
      <c r="B46" s="31" t="s">
        <v>22</v>
      </c>
      <c r="C46" s="32">
        <f>E47+E48++E49+E46</f>
        <v>0</v>
      </c>
      <c r="D46" s="33"/>
      <c r="E46" s="19"/>
    </row>
    <row r="47" customHeight="1" spans="1:5">
      <c r="A47" s="34"/>
      <c r="B47" s="35"/>
      <c r="C47" s="36"/>
      <c r="D47" s="37"/>
      <c r="E47" s="7"/>
    </row>
    <row r="48" customHeight="1" spans="1:8">
      <c r="A48" s="38"/>
      <c r="B48" s="39"/>
      <c r="C48" s="40"/>
      <c r="D48" s="37"/>
      <c r="E48" s="7"/>
      <c r="H48" s="16"/>
    </row>
    <row r="49" customHeight="1" spans="1:5">
      <c r="A49" s="38"/>
      <c r="B49" s="39"/>
      <c r="C49" s="40"/>
      <c r="D49" s="41"/>
      <c r="E49" s="19"/>
    </row>
    <row r="50" customHeight="1" spans="1:5">
      <c r="A50" s="42" t="s">
        <v>23</v>
      </c>
      <c r="B50" s="31" t="s">
        <v>66</v>
      </c>
      <c r="C50" s="32">
        <f>E50+E51+E52+E53+E54+E55</f>
        <v>0</v>
      </c>
      <c r="D50" s="33"/>
      <c r="E50" s="19"/>
    </row>
    <row r="51" customHeight="1" spans="1:5">
      <c r="A51" s="43"/>
      <c r="B51" s="35"/>
      <c r="C51" s="36"/>
      <c r="D51" s="41"/>
      <c r="E51" s="19"/>
    </row>
    <row r="52" customHeight="1" spans="1:7">
      <c r="A52" s="44"/>
      <c r="B52" s="39"/>
      <c r="C52" s="40"/>
      <c r="D52" s="41"/>
      <c r="E52" s="19"/>
      <c r="G52" s="8"/>
    </row>
    <row r="53" customHeight="1" spans="1:5">
      <c r="A53" s="44"/>
      <c r="B53" s="39"/>
      <c r="C53" s="40"/>
      <c r="D53" s="41"/>
      <c r="E53" s="19"/>
    </row>
    <row r="54" customHeight="1" spans="1:7">
      <c r="A54" s="44"/>
      <c r="B54" s="39"/>
      <c r="C54" s="40"/>
      <c r="D54" s="41"/>
      <c r="E54" s="19"/>
      <c r="G54" s="8"/>
    </row>
    <row r="55" customHeight="1" spans="1:7">
      <c r="A55" s="44"/>
      <c r="B55" s="39"/>
      <c r="C55" s="40"/>
      <c r="D55" s="41"/>
      <c r="E55" s="19"/>
      <c r="G55" s="8"/>
    </row>
    <row r="56" customHeight="1" spans="1:5">
      <c r="A56" s="44"/>
      <c r="B56" s="39"/>
      <c r="C56" s="40"/>
      <c r="D56" s="41"/>
      <c r="E56" s="19"/>
    </row>
    <row r="57" customHeight="1" spans="1:8">
      <c r="A57" s="42" t="s">
        <v>29</v>
      </c>
      <c r="B57" s="31" t="s">
        <v>67</v>
      </c>
      <c r="C57" s="32">
        <f>SUM(E57:E60)</f>
        <v>16652</v>
      </c>
      <c r="D57" s="45"/>
      <c r="E57" s="46"/>
      <c r="H57" s="8"/>
    </row>
    <row r="58" customHeight="1" spans="1:5">
      <c r="A58" s="47"/>
      <c r="B58" s="48"/>
      <c r="C58" s="49"/>
      <c r="D58" s="50" t="s">
        <v>68</v>
      </c>
      <c r="E58" s="46">
        <v>16640</v>
      </c>
    </row>
    <row r="59" customHeight="1" spans="1:5">
      <c r="A59" s="72" t="s">
        <v>69</v>
      </c>
      <c r="B59" s="37"/>
      <c r="C59" s="51"/>
      <c r="D59" s="50" t="s">
        <v>70</v>
      </c>
      <c r="E59" s="46">
        <v>12</v>
      </c>
    </row>
    <row r="60" customHeight="1" spans="1:8">
      <c r="A60" s="52"/>
      <c r="B60" s="53"/>
      <c r="C60" s="54"/>
      <c r="D60" s="41"/>
      <c r="E60" s="19"/>
      <c r="H60" s="8"/>
    </row>
    <row r="61" customHeight="1" spans="1:5">
      <c r="A61" s="42" t="s">
        <v>71</v>
      </c>
      <c r="B61" s="55" t="s">
        <v>47</v>
      </c>
      <c r="C61" s="56">
        <f>SUM(E62)</f>
        <v>0</v>
      </c>
      <c r="D61" s="57"/>
      <c r="E61" s="19"/>
    </row>
    <row r="62" customHeight="1" spans="1:5">
      <c r="A62" s="58"/>
      <c r="B62" s="39"/>
      <c r="C62" s="59"/>
      <c r="D62" s="37"/>
      <c r="E62" s="20"/>
    </row>
    <row r="63" customHeight="1" spans="1:8">
      <c r="A63" s="30" t="s">
        <v>72</v>
      </c>
      <c r="B63" s="31" t="s">
        <v>73</v>
      </c>
      <c r="C63" s="32">
        <f>E64+E65+E66+E67</f>
        <v>0</v>
      </c>
      <c r="D63" s="33"/>
      <c r="E63" s="19"/>
      <c r="H63" s="8"/>
    </row>
    <row r="64" customHeight="1" spans="1:8">
      <c r="A64" s="60"/>
      <c r="B64" s="48"/>
      <c r="C64" s="49"/>
      <c r="D64" s="37"/>
      <c r="E64" s="19"/>
      <c r="H64" s="8"/>
    </row>
    <row r="65" customHeight="1" spans="1:5">
      <c r="A65" s="61"/>
      <c r="B65" s="37"/>
      <c r="C65" s="62"/>
      <c r="D65" s="37"/>
      <c r="E65" s="19"/>
    </row>
    <row r="66" customHeight="1" spans="1:5">
      <c r="A66" s="38"/>
      <c r="B66" s="39"/>
      <c r="C66" s="40"/>
      <c r="D66" s="37"/>
      <c r="E66" s="19"/>
    </row>
    <row r="67" customHeight="1" spans="1:5">
      <c r="A67" s="63"/>
      <c r="B67" s="53"/>
      <c r="C67" s="54"/>
      <c r="D67" s="33"/>
      <c r="E67" s="19"/>
    </row>
    <row r="68" customHeight="1" spans="1:5">
      <c r="A68" s="64" t="s">
        <v>25</v>
      </c>
      <c r="B68" s="65" t="s">
        <v>26</v>
      </c>
      <c r="C68" s="66">
        <f>E68+E69+E70+E71+E72+E73+E74+E75+E76+E77+E78+E79</f>
        <v>58080</v>
      </c>
      <c r="D68" s="50"/>
      <c r="E68" s="46"/>
    </row>
    <row r="69" customHeight="1" spans="1:5">
      <c r="A69" s="17"/>
      <c r="B69" s="37"/>
      <c r="C69" s="51"/>
      <c r="D69" s="50" t="s">
        <v>74</v>
      </c>
      <c r="E69" s="46">
        <v>9120</v>
      </c>
    </row>
    <row r="70" customHeight="1" spans="1:5">
      <c r="A70" s="17"/>
      <c r="B70" s="37"/>
      <c r="C70" s="51"/>
      <c r="D70" s="50" t="s">
        <v>75</v>
      </c>
      <c r="E70" s="46">
        <v>48960</v>
      </c>
    </row>
    <row r="71" customHeight="1" spans="1:5">
      <c r="A71" s="17"/>
      <c r="B71" s="37"/>
      <c r="C71" s="51"/>
      <c r="D71" s="50"/>
      <c r="E71" s="46"/>
    </row>
    <row r="72" customHeight="1" spans="1:5">
      <c r="A72" s="17"/>
      <c r="B72" s="37"/>
      <c r="C72" s="51"/>
      <c r="D72" s="50"/>
      <c r="E72" s="46"/>
    </row>
    <row r="73" customHeight="1" spans="1:5">
      <c r="A73" s="17"/>
      <c r="B73" s="37"/>
      <c r="C73" s="51"/>
      <c r="D73" s="50"/>
      <c r="E73" s="46"/>
    </row>
    <row r="74" customHeight="1" spans="1:5">
      <c r="A74" s="17"/>
      <c r="B74" s="37"/>
      <c r="C74" s="51"/>
      <c r="D74" s="50"/>
      <c r="E74" s="46"/>
    </row>
    <row r="75" customHeight="1" spans="1:5">
      <c r="A75" s="17"/>
      <c r="B75" s="37"/>
      <c r="C75" s="51"/>
      <c r="D75" s="67"/>
      <c r="E75" s="46"/>
    </row>
    <row r="76" customHeight="1" spans="1:5">
      <c r="A76" s="17"/>
      <c r="B76" s="37"/>
      <c r="C76" s="51"/>
      <c r="D76" s="68"/>
      <c r="E76" s="19"/>
    </row>
    <row r="77" customHeight="1" spans="1:5">
      <c r="A77" s="44"/>
      <c r="B77" s="39"/>
      <c r="C77" s="69"/>
      <c r="D77" s="68"/>
      <c r="E77" s="19"/>
    </row>
    <row r="78" customHeight="1" spans="1:5">
      <c r="A78" s="44"/>
      <c r="B78" s="39"/>
      <c r="C78" s="69"/>
      <c r="D78" s="68"/>
      <c r="E78" s="19"/>
    </row>
    <row r="79" customHeight="1" spans="1:5">
      <c r="A79" s="44"/>
      <c r="B79" s="39"/>
      <c r="C79" s="69"/>
      <c r="D79" s="68"/>
      <c r="E79" s="19"/>
    </row>
    <row r="80" customHeight="1" spans="2:5">
      <c r="B80" s="70" t="s">
        <v>76</v>
      </c>
      <c r="C80" s="71">
        <f>C68+C63+C61+C57+C50+C46</f>
        <v>74732</v>
      </c>
      <c r="E80" s="8"/>
    </row>
    <row r="82" customHeight="1" spans="3:3">
      <c r="C82" s="8"/>
    </row>
    <row r="83" customHeight="1" spans="5:5">
      <c r="E83" s="8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2024-01-25T08:32:06Z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1033-12.2.0.13431</vt:lpwstr>
  </property>
</Properties>
</file>