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<sst xmlns="http://schemas.openxmlformats.org/spreadsheetml/2006/main" count="83" uniqueCount="74">
  <si>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</si>
  <si>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</si>
  <si>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</si>
  <si>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</si>
  <si>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30.01.2024.</t>
  </si>
  <si>
    <t>STANJE PRETHODNOG DANA  29.01.2024.</t>
  </si>
  <si>
    <t>PRILIV SREDSTAVA OD RFZO PO UGOVORU</t>
  </si>
  <si>
    <t>OSTALI PRILIVI</t>
  </si>
  <si>
    <t>PRILIV OD PARTICIPACIJE</t>
  </si>
  <si>
    <t>UKUPNO IZVRŠENE ISPLATE</t>
  </si>
  <si>
    <t>UKUPNO STANJE NA RAČUNU NA DAN 30.01.2024.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</si>
  <si>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</si>
  <si>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</si>
  <si>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</si>
  <si>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</si>
  <si>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</si>
  <si>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</si>
  <si>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</si>
  <si>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</si>
  <si>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</si>
  <si>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</si>
  <si>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</si>
  <si>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</si>
  <si>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</si>
  <si>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</si>
  <si>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</si>
  <si>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</si>
  <si>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</si>
  <si>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</si>
  <si>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</si>
  <si>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</si>
  <si>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</si>
  <si>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</si>
  <si>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</si>
  <si>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</si>
  <si>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</si>
  <si>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</si>
  <si>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</si>
  <si>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</si>
  <si>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</si>
  <si>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</si>
  <si>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</si>
  <si>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</si>
  <si>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</si>
  <si>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</si>
  <si>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</si>
  <si>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</si>
  <si>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</si>
  <si>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</si>
  <si>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</si>
  <si>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</si>
  <si>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</si>
  <si>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</si>
  <si>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</si>
  <si>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</si>
  <si>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</si>
  <si>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</si>
  <si>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</si>
  <si>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</si>
  <si>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</si>
  <si>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</si>
  <si>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</si>
  <si>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</si>
  <si>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</si>
  <si>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</si>
  <si>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</si>
  <si>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</si>
  <si>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</si>
  <si>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</si>
  <si>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/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</si>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</sst>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44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759203.82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47.24</v>
      </c>
      <c r="D10" s="8"/>
      <c r="E10" s="10"/>
    </row>
    <row r="11" customHeight="1" spans="1:5">
      <c r="A11" s="3"/>
      <c r="B11" s="11" t="s">
        <v>10</v>
      </c>
      <c r="C11" s="12">
        <f>C6+C7+C8+C9-C10</f>
        <v>759156.58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>
        <v>47.24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47.24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9"/>
    </row>
    <row r="51" customHeight="1" spans="1:5">
      <c r="A51" s="43"/>
      <c r="B51" s="35"/>
      <c r="C51" s="36"/>
      <c r="D51" s="41"/>
      <c r="E51" s="19"/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67</v>
      </c>
      <c r="C57" s="32">
        <f>SUM(E57:E60)</f>
        <v>47.24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47.24</v>
      </c>
    </row>
    <row r="59" customHeight="1" spans="1:5">
      <c r="A59" s="72" t="s">
        <v>69</v>
      </c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70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71</v>
      </c>
      <c r="B63" s="31" t="s">
        <v>72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73</v>
      </c>
      <c r="C80" s="71">
        <f>C68+C63+C61+C57+C50+C46</f>
        <v>47.24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2024-01-31T06:34:18Z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