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<sst xmlns="http://schemas.openxmlformats.org/spreadsheetml/2006/main" count="83" uniqueCount="74">
  <si>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</si>
  <si>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</si>
  <si>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</si>
  <si>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</si>
  <si>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20.02.2024.</t>
  </si>
  <si>
    <t>STANJE PRETHODNOG DANA  20.02.2024.</t>
  </si>
  <si>
    <t>PRILIV SREDSTAVA OD RFZO PO UGOVORU</t>
  </si>
  <si>
    <t>OSTALI PRILIVI</t>
  </si>
  <si>
    <t>PRILIV OD PARTICIPACIJE</t>
  </si>
  <si>
    <t>UKUPNO IZVRŠENE ISPLATE</t>
  </si>
  <si>
    <t>UKUPNO STANJE NA RAČUNU NA DAN 20.02.2024.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</si>
  <si>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</si>
  <si>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</si>
  <si>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</si>
  <si>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</si>
  <si>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</si>
  <si>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</si>
  <si>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</si>
  <si>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</si>
  <si>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</si>
  <si>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</si>
  <si>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</si>
  <si>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</si>
  <si>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</si>
  <si>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</si>
  <si>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</si>
  <si>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</si>
  <si>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</si>
  <si>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</si>
  <si>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</si>
  <si>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</si>
  <si>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</si>
  <si>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</si>
  <si>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</si>
  <si>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</si>
  <si>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</si>
  <si>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</si>
  <si>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</si>
  <si>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</si>
  <si>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</si>
  <si>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</si>
  <si>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</si>
  <si>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</si>
  <si>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</si>
  <si>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</si>
  <si>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</si>
  <si>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</si>
  <si>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</si>
  <si>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</si>
  <si>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</si>
  <si>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</si>
  <si>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</si>
  <si>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</si>
  <si>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</si>
  <si>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</si>
  <si>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</si>
  <si>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</si>
  <si>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</si>
  <si>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</si>
  <si>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</si>
  <si>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</si>
  <si>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</si>
  <si>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</si>
  <si>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</si>
  <si>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</si>
  <si>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Sopharma d.o.o</t>
  </si>
  <si>
    <t>Vega d.o.o</t>
  </si>
  <si>
    <t>Materijalni i ostali troškovi u PZZ</t>
  </si>
  <si>
    <t>Uprava za trezor - Provizija</t>
  </si>
  <si>
    <t>Agencija Timkom</t>
  </si>
  <si>
    <t>Zoma 021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</si>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</sst>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topLeftCell="A71" workbookViewId="0">
      <selection activeCell="G62" sqref="G6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723961.86</v>
      </c>
      <c r="D6" s="8"/>
      <c r="E6" s="8"/>
    </row>
    <row r="7" customHeight="1" spans="1:5">
      <c r="A7" s="3"/>
      <c r="B7" s="3" t="s">
        <v>6</v>
      </c>
      <c r="C7" s="7">
        <v>613659.1</v>
      </c>
      <c r="D7" s="8"/>
      <c r="E7" s="8"/>
    </row>
    <row r="8" customHeight="1" spans="1:5">
      <c r="A8" s="3"/>
      <c r="B8" s="3" t="s">
        <v>7</v>
      </c>
      <c r="C8" s="7">
        <v>26445.87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69537.72</v>
      </c>
      <c r="D10" s="8"/>
      <c r="E10" s="10"/>
    </row>
    <row r="11" customHeight="1" spans="1:5">
      <c r="A11" s="3"/>
      <c r="B11" s="11" t="s">
        <v>10</v>
      </c>
      <c r="C11" s="12">
        <f>C6+C7+C8+C9-C10</f>
        <v>1294529.11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26445.87</v>
      </c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43091.85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69537.72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26445.87</v>
      </c>
      <c r="D49" s="33"/>
      <c r="E49" s="19"/>
    </row>
    <row r="50" customHeight="1" spans="1:5">
      <c r="A50" s="43"/>
      <c r="B50" s="35"/>
      <c r="C50" s="36"/>
      <c r="D50" s="41" t="s">
        <v>65</v>
      </c>
      <c r="E50" s="19">
        <v>8430.4</v>
      </c>
    </row>
    <row r="51" customHeight="1" spans="1:7">
      <c r="A51" s="44"/>
      <c r="B51" s="39"/>
      <c r="C51" s="40"/>
      <c r="D51" s="41" t="s">
        <v>65</v>
      </c>
      <c r="E51" s="19">
        <v>5170</v>
      </c>
      <c r="G51" s="8"/>
    </row>
    <row r="52" customHeight="1" spans="1:5">
      <c r="A52" s="44"/>
      <c r="B52" s="39"/>
      <c r="C52" s="40"/>
      <c r="D52" s="41" t="s">
        <v>66</v>
      </c>
      <c r="E52" s="19">
        <v>12845.47</v>
      </c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67</v>
      </c>
      <c r="C56" s="32">
        <f>SUM(E56:E61)</f>
        <v>43091.85</v>
      </c>
      <c r="D56" s="45"/>
      <c r="E56" s="46"/>
      <c r="H56" s="8"/>
    </row>
    <row r="57" customHeight="1" spans="1:5">
      <c r="A57" s="47"/>
      <c r="B57" s="35"/>
      <c r="C57" s="36"/>
      <c r="D57" s="48" t="s">
        <v>68</v>
      </c>
      <c r="E57" s="46">
        <v>9491.85</v>
      </c>
    </row>
    <row r="58" customHeight="1" spans="1:7">
      <c r="A58" s="49"/>
      <c r="B58" s="39"/>
      <c r="C58" s="50"/>
      <c r="D58" s="51" t="s">
        <v>69</v>
      </c>
      <c r="E58" s="19">
        <v>8000</v>
      </c>
      <c r="G58" s="8"/>
    </row>
    <row r="59" customHeight="1" spans="1:5">
      <c r="A59" s="44"/>
      <c r="B59" s="39"/>
      <c r="C59" s="40"/>
      <c r="D59" s="41" t="s">
        <v>70</v>
      </c>
      <c r="E59" s="19">
        <v>25600</v>
      </c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71</v>
      </c>
      <c r="B62" s="31" t="s">
        <v>72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73</v>
      </c>
      <c r="C79" s="68">
        <f>C67+C62+C60+C56+C49+C45</f>
        <v>69537.72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2024-02-21T06:35:09Z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