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1370" activeTab="0"/>
  </bookViews>
  <sheets>
    <sheet name="ОБРАЗАЦ ЦЕНЕ - МЕД.ОБРАСЦИ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<sst xmlns="http://schemas.openxmlformats.org/spreadsheetml/2006/main" count="78" uniqueCount="55">
  <si>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 xml:space="preserve">ОБРАЗАЦ 2. - ОБРАЗАЦ СТРУКТУРЕ ЦЕНЕ </t>
  </si>
  <si>
    <t>за набавку добара Н 03/2024 Медицински обрасци</t>
  </si>
  <si>
    <t>Наручилац: Дом здравља Нови Бечеј, Трг ослобођења 2, Нови Бечеј, ПИБ: 101431068, МБ: 08020337</t>
  </si>
  <si>
    <t>Назив понуђача</t>
  </si>
  <si>
    <t>Адреса и место понуђача</t>
  </si>
  <si>
    <t>ПИБ понуђача</t>
  </si>
  <si>
    <t>Матични број понуђача</t>
  </si>
  <si>
    <t>Број и датум понуде</t>
  </si>
  <si>
    <t>Законски заступник понуђача</t>
  </si>
  <si>
    <t>Без ПДВ-а</t>
  </si>
  <si>
    <t>Са ПДВ-ом</t>
  </si>
  <si>
    <t>УКУПНО ЗА ПОНУДУ</t>
  </si>
  <si>
    <r>
      <t>РОК ИСПОРУКЕ</t>
    </r>
    <r>
      <rPr>
        <sz val="11"/>
        <color indexed="8"/>
        <rFont val="Calibri"/>
        <family val="2"/>
      </rPr>
      <t xml:space="preserve"> (максимум 3 </t>
    </r>
    <r>
      <rPr>
        <sz val="11"/>
        <color indexed="8"/>
        <rFont val="Calibri"/>
        <family val="2"/>
      </rPr>
      <t>дана</t>
    </r>
    <r>
      <rPr>
        <sz val="11"/>
        <color indexed="8"/>
        <rFont val="Calibri"/>
        <family val="2"/>
      </rPr>
      <t>):</t>
    </r>
  </si>
  <si>
    <t>дана</t>
  </si>
  <si>
    <r>
      <t>РОК ВАЖЕЊА ПОНУДЕ</t>
    </r>
    <r>
      <rPr>
        <sz val="11"/>
        <color indexed="8"/>
        <rFont val="Calibri"/>
        <family val="2"/>
      </rPr>
      <t xml:space="preserve"> (</t>
    </r>
    <r>
      <rPr>
        <sz val="11"/>
        <color theme="1"/>
        <rFont val="Calibri"/>
        <family val="2"/>
      </rPr>
      <t>минимум 30  дана):</t>
    </r>
  </si>
  <si>
    <r>
      <t xml:space="preserve">РОК ПЛАЋАЊА </t>
    </r>
    <r>
      <rPr>
        <sz val="11"/>
        <color indexed="8"/>
        <rFont val="Calibri"/>
        <family val="2"/>
      </rPr>
      <t>(60</t>
    </r>
    <r>
      <rPr>
        <sz val="11"/>
        <color theme="1"/>
        <rFont val="Calibri"/>
        <family val="2"/>
      </rPr>
      <t xml:space="preserve"> дана од дана испостављања </t>
    </r>
    <r>
      <rPr>
        <sz val="11"/>
        <color indexed="8"/>
        <rFont val="Calibri"/>
        <family val="2"/>
      </rPr>
      <t>фактуре):</t>
    </r>
  </si>
  <si>
    <t>Напомена: Понуде које садрже авансно плаћање неће бити узете у разматрање и биће одбијене као неприхватљиве.</t>
  </si>
  <si>
    <t>Спецификација цене:</t>
  </si>
  <si>
    <t>Р.бр</t>
  </si>
  <si>
    <t>Назив артикла</t>
  </si>
  <si>
    <t>Јединица мере</t>
  </si>
  <si>
    <t>Количина</t>
  </si>
  <si>
    <t>Јединична цена без ПДВ-а</t>
  </si>
  <si>
    <t>Стопа ПДВ-а</t>
  </si>
  <si>
    <t>Јединична цена са ПДВ-ом</t>
  </si>
  <si>
    <t>Укупна вредност без ПДВ-а</t>
  </si>
  <si>
    <t>Укупна вредност са ПДВ-ом</t>
  </si>
  <si>
    <t>PROTOKOL LABORATORIJE</t>
  </si>
  <si>
    <t>KNJIGA</t>
  </si>
  <si>
    <t>RECEPTI</t>
  </si>
  <si>
    <t>BLOK</t>
  </si>
  <si>
    <t>PREDLOG ZA VEŠTAČENJE – OBR.BR.1</t>
  </si>
  <si>
    <t>LIST</t>
  </si>
  <si>
    <t>UPUT LEKARU SPECIJALISTI</t>
  </si>
  <si>
    <t>RAČUN O NAPLAĆENOJ PARTICIPACIJI</t>
  </si>
  <si>
    <t>KARTON ZA ŽENE</t>
  </si>
  <si>
    <t>KOM</t>
  </si>
  <si>
    <t>UPUT ZA LABORATORIJU</t>
  </si>
  <si>
    <t>IZVEŠTAJ O NASTANKU SPREČENOSTI ZA RAD</t>
  </si>
  <si>
    <t>EVIDENCIJA O POSETAMA LEKARU</t>
  </si>
  <si>
    <t>PROTOKOL ZA REGISTROVANJE REZULTATA MEDICINSKOG RADA</t>
  </si>
  <si>
    <t>PROTOKOL BOLESNIKA</t>
  </si>
  <si>
    <t>STOMATOLOŠKI KARTON ZA DECU</t>
  </si>
  <si>
    <t>NALOG ZA DAVANJE INJEKCIJA</t>
  </si>
  <si>
    <t>POTVRDA O POTREBI PUTOVANJA U CILJU OSTVARIVANJA ZDRAV.ZAŠ.</t>
  </si>
  <si>
    <t>ĐAČKI ZDRAVSTVENI KARTONI</t>
  </si>
  <si>
    <t>DEČIJI ZDRAVSTVENI KARTONI</t>
  </si>
  <si>
    <t>UPUT ZA STACIONARNO LEČENJE</t>
  </si>
  <si>
    <t>KARTONI SPECIJALISTIČKE SLUŽBE</t>
  </si>
  <si>
    <t>IMUNOLOŠKI KARTONI</t>
  </si>
  <si>
    <t>LIČNI KARTON O IZVRŠENOJ IMUNIZACIJI</t>
  </si>
  <si>
    <t>DNEVNIK RADA STOMATOLOŠKE AMBULANTE</t>
  </si>
  <si>
    <t>UPUT LEKARSKOJ KOMISIJI</t>
  </si>
  <si>
    <t>LEKARSKI NALOG HMP</t>
  </si>
  <si>
    <t>STOMATOLOŠKI KARTON ZA ODRASLE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</si>
</sst>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  <numFmt numFmtId="180" formatCode="_-* #,##0.00\ _д_и_н_._-;\-* #,##0.00\ _д_и_н_._-;_-* &quot;-&quot;??\ _д_и_н_._-;_-@_-"/>
    <numFmt numFmtId="181" formatCode="_-* #,##0.00_-;\-* #,##0.00_-;_-* &quot;-&quot;??_-;_-@_-"/>
  </numFmts>
  <fonts count="60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4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50" borderId="0" applyNumberFormat="0" applyBorder="0" applyAlignment="0" applyProtection="0"/>
    <xf numFmtId="0" fontId="30" fillId="34" borderId="0" applyNumberFormat="0" applyBorder="0" applyAlignment="0" applyProtection="0"/>
    <xf numFmtId="0" fontId="31" fillId="51" borderId="10" applyNumberFormat="0" applyAlignment="0" applyProtection="0"/>
    <xf numFmtId="0" fontId="23" fillId="52" borderId="11" applyNumberFormat="0" applyAlignment="0" applyProtection="0"/>
    <xf numFmtId="180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20" fillId="38" borderId="10" applyNumberFormat="0" applyAlignment="0" applyProtection="0"/>
    <xf numFmtId="0" fontId="35" fillId="0" borderId="15" applyNumberFormat="0" applyFill="0" applyAlignment="0" applyProtection="0"/>
    <xf numFmtId="0" fontId="36" fillId="5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54" borderId="16" applyNumberFormat="0" applyFont="0" applyAlignment="0" applyProtection="0"/>
    <xf numFmtId="0" fontId="21" fillId="51" borderId="17" applyNumberFormat="0" applyAlignment="0" applyProtection="0"/>
    <xf numFmtId="0" fontId="37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49" fontId="5" fillId="2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49" fontId="7" fillId="20" borderId="2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127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51" fillId="0" borderId="21" xfId="0" applyFont="1" applyBorder="1" applyAlignment="1">
      <alignment horizontal="right" vertical="center" wrapText="1"/>
    </xf>
    <xf numFmtId="4" fontId="51" fillId="0" borderId="2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51" fillId="0" borderId="0" xfId="0" applyFont="1" applyBorder="1" applyAlignment="1">
      <alignment horizontal="right" vertical="center" wrapText="1"/>
    </xf>
    <xf numFmtId="4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20" borderId="20" xfId="0" applyFill="1" applyBorder="1" applyAlignment="1" applyProtection="1">
      <alignment/>
      <protection locked="0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/>
    </xf>
    <xf numFmtId="0" fontId="51" fillId="0" borderId="23" xfId="0" applyFont="1" applyBorder="1" applyAlignment="1">
      <alignment/>
    </xf>
    <xf numFmtId="0" fontId="51" fillId="0" borderId="23" xfId="0" applyFont="1" applyBorder="1" applyAlignment="1">
      <alignment horizontal="center" vertical="center"/>
    </xf>
    <xf numFmtId="0" fontId="10" fillId="0" borderId="24" xfId="113" applyFont="1" applyFill="1" applyBorder="1" applyAlignment="1">
      <alignment horizontal="center" vertical="center" wrapText="1"/>
      <protection/>
    </xf>
    <xf numFmtId="4" fontId="10" fillId="0" borderId="24" xfId="113" applyNumberFormat="1" applyFont="1" applyFill="1" applyBorder="1" applyAlignment="1">
      <alignment horizontal="center" vertical="center" wrapText="1"/>
      <protection/>
    </xf>
    <xf numFmtId="0" fontId="11" fillId="0" borderId="25" xfId="113" applyFont="1" applyBorder="1" applyAlignment="1">
      <alignment horizontal="center" vertical="center"/>
      <protection/>
    </xf>
    <xf numFmtId="0" fontId="58" fillId="0" borderId="20" xfId="0" applyFont="1" applyFill="1" applyBorder="1" applyAlignment="1">
      <alignment wrapText="1"/>
    </xf>
    <xf numFmtId="0" fontId="59" fillId="0" borderId="26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11" fillId="55" borderId="25" xfId="113" applyNumberFormat="1" applyFont="1" applyFill="1" applyBorder="1" applyAlignment="1" applyProtection="1">
      <alignment horizontal="right" vertical="center"/>
      <protection locked="0"/>
    </xf>
    <xf numFmtId="9" fontId="11" fillId="19" borderId="25" xfId="113" applyNumberFormat="1" applyFont="1" applyFill="1" applyBorder="1" applyAlignment="1" applyProtection="1">
      <alignment horizontal="right" vertical="center"/>
      <protection locked="0"/>
    </xf>
    <xf numFmtId="4" fontId="11" fillId="0" borderId="25" xfId="113" applyNumberFormat="1" applyFont="1" applyBorder="1" applyAlignment="1">
      <alignment horizontal="right" vertical="center"/>
      <protection/>
    </xf>
    <xf numFmtId="4" fontId="11" fillId="55" borderId="27" xfId="113" applyNumberFormat="1" applyFont="1" applyFill="1" applyBorder="1" applyAlignment="1" applyProtection="1">
      <alignment horizontal="right" vertical="center"/>
      <protection locked="0"/>
    </xf>
    <xf numFmtId="9" fontId="11" fillId="19" borderId="27" xfId="113" applyNumberFormat="1" applyFont="1" applyFill="1" applyBorder="1" applyAlignment="1" applyProtection="1">
      <alignment horizontal="right" vertical="center"/>
      <protection locked="0"/>
    </xf>
    <xf numFmtId="4" fontId="11" fillId="0" borderId="27" xfId="113" applyNumberFormat="1" applyFont="1" applyBorder="1" applyAlignment="1">
      <alignment horizontal="right" vertical="center"/>
      <protection/>
    </xf>
    <xf numFmtId="0" fontId="6" fillId="0" borderId="20" xfId="0" applyFont="1" applyFill="1" applyBorder="1" applyAlignment="1">
      <alignment wrapText="1"/>
    </xf>
    <xf numFmtId="0" fontId="6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0" fontId="11" fillId="0" borderId="0" xfId="113" applyFont="1" applyAlignment="1">
      <alignment horizontal="center" vertical="center"/>
      <protection/>
    </xf>
  </cellXfs>
  <cellStyles count="11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20% - Accent1 2" xfId="63"/>
    <cellStyle name="20% - Accent2 2" xfId="64"/>
    <cellStyle name="20% - Accent3 2" xfId="65"/>
    <cellStyle name="20% - Accent4 2" xfId="66"/>
    <cellStyle name="20% - Accent5 2" xfId="67"/>
    <cellStyle name="20% - Accent6 2" xfId="68"/>
    <cellStyle name="40% - Accent1 2" xfId="69"/>
    <cellStyle name="40% - Accent2 2" xfId="70"/>
    <cellStyle name="40% - Accent3 2" xfId="71"/>
    <cellStyle name="40% - Accent4 2" xfId="72"/>
    <cellStyle name="40% - Accent5 2" xfId="73"/>
    <cellStyle name="40% - Accent6 2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Accent1 2" xfId="81"/>
    <cellStyle name="Accent2 2" xfId="82"/>
    <cellStyle name="Accent3 2" xfId="83"/>
    <cellStyle name="Accent4 2" xfId="84"/>
    <cellStyle name="Accent5 2" xfId="85"/>
    <cellStyle name="Accent6 2" xfId="86"/>
    <cellStyle name="Bad 2" xfId="87"/>
    <cellStyle name="Calculation 2" xfId="88"/>
    <cellStyle name="Check Cell 2" xfId="89"/>
    <cellStyle name="Comma 2" xfId="90"/>
    <cellStyle name="Comma 2 2" xfId="91"/>
    <cellStyle name="Comma 2 3" xfId="92"/>
    <cellStyle name="Comma 2 4" xfId="93"/>
    <cellStyle name="Comma 3" xfId="94"/>
    <cellStyle name="Currency 2" xfId="95"/>
    <cellStyle name="Explanatory Text 2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10" xfId="105"/>
    <cellStyle name="Normal 11" xfId="106"/>
    <cellStyle name="Normal 12" xfId="107"/>
    <cellStyle name="Normal 13" xfId="108"/>
    <cellStyle name="Normal 14" xfId="109"/>
    <cellStyle name="Normal 15" xfId="110"/>
    <cellStyle name="Normal 15 2" xfId="111"/>
    <cellStyle name="Normal 15 3" xfId="112"/>
    <cellStyle name="Normal 2" xfId="113"/>
    <cellStyle name="Normal 2 2" xfId="114"/>
    <cellStyle name="Normal 2 2 2" xfId="115"/>
    <cellStyle name="Normal 2 2 3" xfId="116"/>
    <cellStyle name="Normal 2 3" xfId="117"/>
    <cellStyle name="Normal 3" xfId="118"/>
    <cellStyle name="Normal 4" xfId="119"/>
    <cellStyle name="Normal 5" xfId="120"/>
    <cellStyle name="Normal 5 2" xfId="121"/>
    <cellStyle name="Normal 6" xfId="122"/>
    <cellStyle name="Normal 7" xfId="123"/>
    <cellStyle name="Normal 8" xfId="124"/>
    <cellStyle name="Normal 9" xfId="125"/>
    <cellStyle name="Normalan 2" xfId="126"/>
    <cellStyle name="Note 2" xfId="127"/>
    <cellStyle name="Output 2" xfId="128"/>
    <cellStyle name="Title 2" xfId="129"/>
    <cellStyle name="Total 2" xfId="130"/>
    <cellStyle name="Warning Text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23">
      <selection activeCell="D15" sqref="D15"/>
    </sheetView>
  </sheetViews>
  <sheetFormatPr defaultColWidth="9.140625" defaultRowHeight="15"/>
  <cols>
    <col min="2" max="2" width="41.00390625" style="0" customWidth="1"/>
    <col min="3" max="3" width="9.57421875" style="0" customWidth="1"/>
    <col min="4" max="4" width="10.28125" style="0" customWidth="1"/>
    <col min="5" max="5" width="10.421875" style="0" customWidth="1"/>
    <col min="6" max="6" width="10.7109375" style="0" customWidth="1"/>
    <col min="8" max="8" width="9.8515625" style="0" customWidth="1"/>
    <col min="9" max="9" width="11.00390625" style="0" customWidth="1"/>
    <col min="10" max="10" width="12.421875" style="0" customWidth="1"/>
  </cols>
  <sheetData>
    <row r="1" ht="18.75">
      <c r="A1" s="1" t="s">
        <v>0</v>
      </c>
    </row>
    <row r="2" ht="15.75">
      <c r="A2" s="2" t="s">
        <v>1</v>
      </c>
    </row>
    <row r="3" ht="15.75">
      <c r="A3" s="3" t="s">
        <v>2</v>
      </c>
    </row>
    <row r="4" ht="15.75">
      <c r="A4" s="3"/>
    </row>
    <row r="5" spans="1:11" ht="15">
      <c r="A5" s="4" t="s">
        <v>3</v>
      </c>
      <c r="B5" s="5"/>
      <c r="C5" s="6"/>
      <c r="D5" s="6"/>
      <c r="E5" s="6"/>
      <c r="F5" s="6"/>
      <c r="G5" s="7"/>
      <c r="H5" s="7"/>
      <c r="I5" s="10"/>
      <c r="J5" s="7"/>
      <c r="K5" s="7"/>
    </row>
    <row r="6" spans="1:11" ht="15">
      <c r="A6" s="4" t="s">
        <v>4</v>
      </c>
      <c r="B6" s="5"/>
      <c r="C6" s="6"/>
      <c r="D6" s="6"/>
      <c r="E6" s="6"/>
      <c r="F6" s="6"/>
      <c r="G6" s="7"/>
      <c r="H6" s="7"/>
      <c r="I6" s="10"/>
      <c r="J6" s="7"/>
      <c r="K6" s="7"/>
    </row>
    <row r="7" spans="1:11" ht="15">
      <c r="A7" s="4" t="s">
        <v>5</v>
      </c>
      <c r="B7" s="5"/>
      <c r="C7" s="8"/>
      <c r="D7" s="8"/>
      <c r="E7" s="8"/>
      <c r="F7" s="8"/>
      <c r="G7" s="7"/>
      <c r="H7" s="7"/>
      <c r="I7" s="10"/>
      <c r="J7" s="7"/>
      <c r="K7" s="7"/>
    </row>
    <row r="8" spans="1:11" ht="15">
      <c r="A8" s="4" t="s">
        <v>6</v>
      </c>
      <c r="B8" s="5"/>
      <c r="C8" s="8"/>
      <c r="D8" s="8"/>
      <c r="E8" s="8"/>
      <c r="F8" s="8"/>
      <c r="G8" s="7"/>
      <c r="H8" s="7"/>
      <c r="I8" s="10"/>
      <c r="J8" s="7"/>
      <c r="K8" s="7"/>
    </row>
    <row r="9" spans="1:11" ht="15">
      <c r="A9" s="4" t="s">
        <v>7</v>
      </c>
      <c r="B9" s="5"/>
      <c r="C9" s="6"/>
      <c r="D9" s="6"/>
      <c r="E9" s="6"/>
      <c r="F9" s="6"/>
      <c r="G9" s="7"/>
      <c r="H9" s="7"/>
      <c r="I9" s="10"/>
      <c r="J9" s="7"/>
      <c r="K9" s="7"/>
    </row>
    <row r="10" spans="1:11" ht="15">
      <c r="A10" s="4" t="s">
        <v>8</v>
      </c>
      <c r="B10" s="5"/>
      <c r="C10" s="6"/>
      <c r="D10" s="6"/>
      <c r="E10" s="6"/>
      <c r="F10" s="6"/>
      <c r="G10" s="7"/>
      <c r="H10" s="7"/>
      <c r="I10" s="10"/>
      <c r="J10" s="7"/>
      <c r="K10" s="7"/>
    </row>
    <row r="11" spans="1:11" ht="15">
      <c r="A11" s="9"/>
      <c r="B11" s="10"/>
      <c r="C11" s="10"/>
      <c r="D11" s="11"/>
      <c r="E11" s="7"/>
      <c r="F11" s="7"/>
      <c r="G11" s="7"/>
      <c r="H11" s="7"/>
      <c r="I11" s="10"/>
      <c r="J11" s="7"/>
      <c r="K11" s="7"/>
    </row>
    <row r="12" spans="1:12" ht="15">
      <c r="A12" s="12"/>
      <c r="B12" s="12"/>
      <c r="C12" s="12"/>
      <c r="D12" s="11"/>
      <c r="E12" s="10"/>
      <c r="F12" s="13"/>
      <c r="G12" s="7"/>
      <c r="H12" s="7"/>
      <c r="I12" s="13"/>
      <c r="J12" s="10"/>
      <c r="K12" s="10"/>
      <c r="L12" s="7"/>
    </row>
    <row r="13" spans="2:6" ht="15.75">
      <c r="B13" s="14"/>
      <c r="C13" s="15" t="s">
        <v>9</v>
      </c>
      <c r="D13" s="14" t="s">
        <v>10</v>
      </c>
      <c r="E13" s="16"/>
      <c r="F13" s="16"/>
    </row>
    <row r="14" spans="1:8" ht="16.5">
      <c r="A14" s="17"/>
      <c r="B14" s="18" t="s">
        <v>11</v>
      </c>
      <c r="C14" s="19">
        <f>H49</f>
        <v>0</v>
      </c>
      <c r="D14" s="19">
        <f>I49</f>
        <v>0</v>
      </c>
      <c r="E14" s="20"/>
      <c r="F14" s="21"/>
      <c r="G14" s="20"/>
      <c r="H14" s="20"/>
    </row>
    <row r="15" spans="1:8" ht="15.75">
      <c r="A15" s="17"/>
      <c r="B15" s="22"/>
      <c r="C15" s="23"/>
      <c r="D15" s="23"/>
      <c r="E15" s="20"/>
      <c r="F15" s="21"/>
      <c r="G15" s="20"/>
      <c r="H15" s="20"/>
    </row>
    <row r="16" spans="1:5" ht="15">
      <c r="A16" s="24" t="s">
        <v>12</v>
      </c>
      <c r="D16" s="25"/>
      <c r="E16" t="s">
        <v>13</v>
      </c>
    </row>
    <row r="18" spans="1:5" ht="15">
      <c r="A18" s="26" t="s">
        <v>14</v>
      </c>
      <c r="D18" s="25"/>
      <c r="E18" t="s">
        <v>13</v>
      </c>
    </row>
    <row r="19" spans="1:4" ht="15">
      <c r="A19" s="27"/>
      <c r="D19" s="28"/>
    </row>
    <row r="20" spans="1:5" ht="24.75" customHeight="1">
      <c r="A20" s="29" t="s">
        <v>15</v>
      </c>
      <c r="B20" s="30"/>
      <c r="C20" s="30"/>
      <c r="D20" s="25"/>
      <c r="E20" s="31" t="s">
        <v>13</v>
      </c>
    </row>
    <row r="21" ht="15">
      <c r="A21" t="s">
        <v>16</v>
      </c>
    </row>
    <row r="22" spans="1:5" ht="15">
      <c r="A22" s="32"/>
      <c r="B22" s="33"/>
      <c r="C22" s="33"/>
      <c r="D22" s="34"/>
      <c r="E22" s="31"/>
    </row>
    <row r="23" spans="1:6" ht="15.75">
      <c r="A23" s="35" t="s">
        <v>17</v>
      </c>
      <c r="B23" s="36"/>
      <c r="C23" s="16"/>
      <c r="D23" s="16"/>
      <c r="E23" s="16"/>
      <c r="F23" s="16"/>
    </row>
    <row r="24" spans="1:12" ht="52.5">
      <c r="A24" s="37" t="s">
        <v>18</v>
      </c>
      <c r="B24" s="37" t="s">
        <v>19</v>
      </c>
      <c r="C24" s="37" t="s">
        <v>20</v>
      </c>
      <c r="D24" s="37" t="s">
        <v>21</v>
      </c>
      <c r="E24" s="38" t="s">
        <v>22</v>
      </c>
      <c r="F24" s="38" t="s">
        <v>23</v>
      </c>
      <c r="G24" s="38" t="s">
        <v>24</v>
      </c>
      <c r="H24" s="38" t="s">
        <v>25</v>
      </c>
      <c r="I24" s="38" t="s">
        <v>26</v>
      </c>
      <c r="K24" s="52"/>
      <c r="L24" s="52"/>
    </row>
    <row r="25" spans="1:12" ht="18.75" customHeight="1">
      <c r="A25" s="39">
        <v>1</v>
      </c>
      <c r="B25" s="40" t="s">
        <v>27</v>
      </c>
      <c r="C25" s="41" t="s">
        <v>28</v>
      </c>
      <c r="D25" s="42">
        <v>24</v>
      </c>
      <c r="E25" s="43"/>
      <c r="F25" s="44"/>
      <c r="G25" s="45">
        <f>ROUND((E25+E25*F25),2)</f>
        <v>0</v>
      </c>
      <c r="H25" s="45">
        <f aca="true" t="shared" si="0" ref="H25:H45">ROUND(D25*E25,2)</f>
        <v>0</v>
      </c>
      <c r="I25" s="45">
        <f aca="true" t="shared" si="1" ref="I25:I45">ROUND(D25*G25,2)</f>
        <v>0</v>
      </c>
      <c r="K25" s="52"/>
      <c r="L25" s="52"/>
    </row>
    <row r="26" spans="1:12" ht="15">
      <c r="A26" s="39">
        <v>2</v>
      </c>
      <c r="B26" s="40" t="s">
        <v>29</v>
      </c>
      <c r="C26" s="41" t="s">
        <v>30</v>
      </c>
      <c r="D26" s="42">
        <v>480</v>
      </c>
      <c r="E26" s="46"/>
      <c r="F26" s="47"/>
      <c r="G26" s="48">
        <f aca="true" t="shared" si="2" ref="G26:G45">ROUND((E26+E26*F26),2)</f>
        <v>0</v>
      </c>
      <c r="H26" s="48">
        <f t="shared" si="0"/>
        <v>0</v>
      </c>
      <c r="I26" s="48">
        <f t="shared" si="1"/>
        <v>0</v>
      </c>
      <c r="K26" s="52"/>
      <c r="L26" s="52"/>
    </row>
    <row r="27" spans="1:12" ht="18" customHeight="1">
      <c r="A27" s="39">
        <v>3</v>
      </c>
      <c r="B27" s="40" t="s">
        <v>31</v>
      </c>
      <c r="C27" s="41" t="s">
        <v>32</v>
      </c>
      <c r="D27" s="42">
        <v>300</v>
      </c>
      <c r="E27" s="46"/>
      <c r="F27" s="47"/>
      <c r="G27" s="48">
        <f t="shared" si="2"/>
        <v>0</v>
      </c>
      <c r="H27" s="48">
        <f t="shared" si="0"/>
        <v>0</v>
      </c>
      <c r="I27" s="48">
        <f t="shared" si="1"/>
        <v>0</v>
      </c>
      <c r="K27" s="52"/>
      <c r="L27" s="52"/>
    </row>
    <row r="28" spans="1:12" ht="15">
      <c r="A28" s="39">
        <v>4</v>
      </c>
      <c r="B28" s="40" t="s">
        <v>33</v>
      </c>
      <c r="C28" s="41" t="s">
        <v>30</v>
      </c>
      <c r="D28" s="42">
        <v>20</v>
      </c>
      <c r="E28" s="46"/>
      <c r="F28" s="47"/>
      <c r="G28" s="48">
        <f t="shared" si="2"/>
        <v>0</v>
      </c>
      <c r="H28" s="48">
        <f t="shared" si="0"/>
        <v>0</v>
      </c>
      <c r="I28" s="48">
        <f t="shared" si="1"/>
        <v>0</v>
      </c>
      <c r="K28" s="52"/>
      <c r="L28" s="52"/>
    </row>
    <row r="29" spans="1:12" ht="15" customHeight="1">
      <c r="A29" s="39">
        <v>5</v>
      </c>
      <c r="B29" s="40" t="s">
        <v>34</v>
      </c>
      <c r="C29" s="41" t="s">
        <v>30</v>
      </c>
      <c r="D29" s="42">
        <v>600</v>
      </c>
      <c r="E29" s="46"/>
      <c r="F29" s="47"/>
      <c r="G29" s="48">
        <f t="shared" si="2"/>
        <v>0</v>
      </c>
      <c r="H29" s="48">
        <f t="shared" si="0"/>
        <v>0</v>
      </c>
      <c r="I29" s="48">
        <f t="shared" si="1"/>
        <v>0</v>
      </c>
      <c r="K29" s="52"/>
      <c r="L29" s="52"/>
    </row>
    <row r="30" spans="1:12" ht="15">
      <c r="A30" s="39">
        <v>6</v>
      </c>
      <c r="B30" s="40" t="s">
        <v>35</v>
      </c>
      <c r="C30" s="41" t="s">
        <v>36</v>
      </c>
      <c r="D30" s="42">
        <v>50</v>
      </c>
      <c r="E30" s="46"/>
      <c r="F30" s="47"/>
      <c r="G30" s="48">
        <f t="shared" si="2"/>
        <v>0</v>
      </c>
      <c r="H30" s="48">
        <f t="shared" si="0"/>
        <v>0</v>
      </c>
      <c r="I30" s="48">
        <f t="shared" si="1"/>
        <v>0</v>
      </c>
      <c r="K30" s="52"/>
      <c r="L30" s="52"/>
    </row>
    <row r="31" spans="1:12" ht="16.5" customHeight="1">
      <c r="A31" s="39">
        <v>7</v>
      </c>
      <c r="B31" s="40" t="s">
        <v>37</v>
      </c>
      <c r="C31" s="41" t="s">
        <v>30</v>
      </c>
      <c r="D31" s="42">
        <v>20</v>
      </c>
      <c r="E31" s="46"/>
      <c r="F31" s="47"/>
      <c r="G31" s="48">
        <f t="shared" si="2"/>
        <v>0</v>
      </c>
      <c r="H31" s="48">
        <f t="shared" si="0"/>
        <v>0</v>
      </c>
      <c r="I31" s="48">
        <f t="shared" si="1"/>
        <v>0</v>
      </c>
      <c r="K31" s="52"/>
      <c r="L31" s="52"/>
    </row>
    <row r="32" spans="1:12" ht="25.5">
      <c r="A32" s="39">
        <v>8</v>
      </c>
      <c r="B32" s="40" t="s">
        <v>38</v>
      </c>
      <c r="C32" s="41" t="s">
        <v>30</v>
      </c>
      <c r="D32" s="42">
        <v>20</v>
      </c>
      <c r="E32" s="46"/>
      <c r="F32" s="47"/>
      <c r="G32" s="48">
        <f t="shared" si="2"/>
        <v>0</v>
      </c>
      <c r="H32" s="48">
        <f t="shared" si="0"/>
        <v>0</v>
      </c>
      <c r="I32" s="48">
        <f t="shared" si="1"/>
        <v>0</v>
      </c>
      <c r="K32" s="52"/>
      <c r="L32" s="52"/>
    </row>
    <row r="33" spans="1:12" ht="18" customHeight="1">
      <c r="A33" s="39">
        <v>9</v>
      </c>
      <c r="B33" s="40" t="s">
        <v>39</v>
      </c>
      <c r="C33" s="41" t="s">
        <v>32</v>
      </c>
      <c r="D33" s="42">
        <v>1500</v>
      </c>
      <c r="E33" s="46"/>
      <c r="F33" s="47"/>
      <c r="G33" s="48">
        <f t="shared" si="2"/>
        <v>0</v>
      </c>
      <c r="H33" s="48">
        <f t="shared" si="0"/>
        <v>0</v>
      </c>
      <c r="I33" s="48">
        <f t="shared" si="1"/>
        <v>0</v>
      </c>
      <c r="K33" s="52"/>
      <c r="L33" s="52"/>
    </row>
    <row r="34" spans="1:12" ht="25.5">
      <c r="A34" s="39">
        <v>10</v>
      </c>
      <c r="B34" s="40" t="s">
        <v>40</v>
      </c>
      <c r="C34" s="41" t="s">
        <v>28</v>
      </c>
      <c r="D34" s="42">
        <v>6</v>
      </c>
      <c r="E34" s="46"/>
      <c r="F34" s="47"/>
      <c r="G34" s="48">
        <f t="shared" si="2"/>
        <v>0</v>
      </c>
      <c r="H34" s="48">
        <f t="shared" si="0"/>
        <v>0</v>
      </c>
      <c r="I34" s="48">
        <f t="shared" si="1"/>
        <v>0</v>
      </c>
      <c r="K34" s="52"/>
      <c r="L34" s="52"/>
    </row>
    <row r="35" spans="1:12" ht="15">
      <c r="A35" s="39">
        <v>11</v>
      </c>
      <c r="B35" s="40" t="s">
        <v>41</v>
      </c>
      <c r="C35" s="41" t="s">
        <v>28</v>
      </c>
      <c r="D35" s="42">
        <v>30</v>
      </c>
      <c r="E35" s="46"/>
      <c r="F35" s="47"/>
      <c r="G35" s="48">
        <f t="shared" si="2"/>
        <v>0</v>
      </c>
      <c r="H35" s="48">
        <f t="shared" si="0"/>
        <v>0</v>
      </c>
      <c r="I35" s="48">
        <f t="shared" si="1"/>
        <v>0</v>
      </c>
      <c r="K35" s="52"/>
      <c r="L35" s="52"/>
    </row>
    <row r="36" spans="1:12" ht="15" customHeight="1">
      <c r="A36" s="39">
        <v>12</v>
      </c>
      <c r="B36" s="40" t="s">
        <v>42</v>
      </c>
      <c r="C36" s="41" t="s">
        <v>36</v>
      </c>
      <c r="D36" s="42">
        <v>250</v>
      </c>
      <c r="E36" s="46"/>
      <c r="F36" s="47"/>
      <c r="G36" s="48">
        <f t="shared" si="2"/>
        <v>0</v>
      </c>
      <c r="H36" s="48">
        <f t="shared" si="0"/>
        <v>0</v>
      </c>
      <c r="I36" s="48">
        <f t="shared" si="1"/>
        <v>0</v>
      </c>
      <c r="K36" s="52"/>
      <c r="L36" s="52"/>
    </row>
    <row r="37" spans="1:12" ht="15">
      <c r="A37" s="39">
        <v>13</v>
      </c>
      <c r="B37" s="40" t="s">
        <v>43</v>
      </c>
      <c r="C37" s="41" t="s">
        <v>30</v>
      </c>
      <c r="D37" s="42">
        <v>60</v>
      </c>
      <c r="E37" s="46"/>
      <c r="F37" s="47"/>
      <c r="G37" s="48">
        <f t="shared" si="2"/>
        <v>0</v>
      </c>
      <c r="H37" s="48">
        <f t="shared" si="0"/>
        <v>0</v>
      </c>
      <c r="I37" s="48">
        <f t="shared" si="1"/>
        <v>0</v>
      </c>
      <c r="K37" s="52"/>
      <c r="L37" s="52"/>
    </row>
    <row r="38" spans="1:12" ht="15.75" customHeight="1">
      <c r="A38" s="39">
        <v>14</v>
      </c>
      <c r="B38" s="40" t="s">
        <v>44</v>
      </c>
      <c r="C38" s="41" t="s">
        <v>30</v>
      </c>
      <c r="D38" s="42">
        <v>30</v>
      </c>
      <c r="E38" s="46"/>
      <c r="F38" s="47"/>
      <c r="G38" s="48">
        <f t="shared" si="2"/>
        <v>0</v>
      </c>
      <c r="H38" s="48">
        <f t="shared" si="0"/>
        <v>0</v>
      </c>
      <c r="I38" s="48">
        <f t="shared" si="1"/>
        <v>0</v>
      </c>
      <c r="K38" s="52"/>
      <c r="L38" s="52"/>
    </row>
    <row r="39" spans="1:12" ht="15">
      <c r="A39" s="39">
        <v>15</v>
      </c>
      <c r="B39" s="49" t="s">
        <v>45</v>
      </c>
      <c r="C39" s="41" t="s">
        <v>36</v>
      </c>
      <c r="D39" s="42">
        <v>250</v>
      </c>
      <c r="E39" s="46"/>
      <c r="F39" s="47"/>
      <c r="G39" s="48">
        <f t="shared" si="2"/>
        <v>0</v>
      </c>
      <c r="H39" s="48">
        <f t="shared" si="0"/>
        <v>0</v>
      </c>
      <c r="I39" s="48">
        <f t="shared" si="1"/>
        <v>0</v>
      </c>
      <c r="K39" s="52"/>
      <c r="L39" s="52"/>
    </row>
    <row r="40" spans="1:12" ht="15" customHeight="1">
      <c r="A40" s="39">
        <v>16</v>
      </c>
      <c r="B40" s="40" t="s">
        <v>46</v>
      </c>
      <c r="C40" s="41" t="s">
        <v>36</v>
      </c>
      <c r="D40" s="42">
        <v>250</v>
      </c>
      <c r="E40" s="46"/>
      <c r="F40" s="47"/>
      <c r="G40" s="48">
        <f t="shared" si="2"/>
        <v>0</v>
      </c>
      <c r="H40" s="48">
        <f t="shared" si="0"/>
        <v>0</v>
      </c>
      <c r="I40" s="48">
        <f t="shared" si="1"/>
        <v>0</v>
      </c>
      <c r="K40" s="52"/>
      <c r="L40" s="52"/>
    </row>
    <row r="41" spans="1:12" ht="15">
      <c r="A41" s="39">
        <v>17</v>
      </c>
      <c r="B41" s="40" t="s">
        <v>47</v>
      </c>
      <c r="C41" s="41" t="s">
        <v>30</v>
      </c>
      <c r="D41" s="42">
        <v>10</v>
      </c>
      <c r="E41" s="46"/>
      <c r="F41" s="47"/>
      <c r="G41" s="48">
        <f t="shared" si="2"/>
        <v>0</v>
      </c>
      <c r="H41" s="48">
        <f t="shared" si="0"/>
        <v>0</v>
      </c>
      <c r="I41" s="48">
        <f t="shared" si="1"/>
        <v>0</v>
      </c>
      <c r="K41" s="52"/>
      <c r="L41" s="52"/>
    </row>
    <row r="42" spans="1:12" ht="21.75" customHeight="1">
      <c r="A42" s="39">
        <v>18</v>
      </c>
      <c r="B42" s="40" t="s">
        <v>48</v>
      </c>
      <c r="C42" s="41" t="s">
        <v>36</v>
      </c>
      <c r="D42" s="42">
        <v>200</v>
      </c>
      <c r="E42" s="46"/>
      <c r="F42" s="47"/>
      <c r="G42" s="48">
        <f t="shared" si="2"/>
        <v>0</v>
      </c>
      <c r="H42" s="48">
        <f t="shared" si="0"/>
        <v>0</v>
      </c>
      <c r="I42" s="48">
        <f t="shared" si="1"/>
        <v>0</v>
      </c>
      <c r="K42" s="52"/>
      <c r="L42" s="52"/>
    </row>
    <row r="43" spans="1:12" ht="15">
      <c r="A43" s="39">
        <v>19</v>
      </c>
      <c r="B43" s="49" t="s">
        <v>49</v>
      </c>
      <c r="C43" s="41" t="s">
        <v>36</v>
      </c>
      <c r="D43" s="42">
        <v>250</v>
      </c>
      <c r="E43" s="46"/>
      <c r="F43" s="47"/>
      <c r="G43" s="48">
        <f t="shared" si="2"/>
        <v>0</v>
      </c>
      <c r="H43" s="48">
        <f t="shared" si="0"/>
        <v>0</v>
      </c>
      <c r="I43" s="48">
        <f t="shared" si="1"/>
        <v>0</v>
      </c>
      <c r="K43" s="52"/>
      <c r="L43" s="52"/>
    </row>
    <row r="44" spans="1:12" ht="12" customHeight="1">
      <c r="A44" s="39">
        <v>20</v>
      </c>
      <c r="B44" s="49" t="s">
        <v>50</v>
      </c>
      <c r="C44" s="50" t="s">
        <v>36</v>
      </c>
      <c r="D44" s="42">
        <v>250</v>
      </c>
      <c r="E44" s="46"/>
      <c r="F44" s="47"/>
      <c r="G44" s="48">
        <f t="shared" si="2"/>
        <v>0</v>
      </c>
      <c r="H44" s="48">
        <f t="shared" si="0"/>
        <v>0</v>
      </c>
      <c r="I44" s="48">
        <f t="shared" si="1"/>
        <v>0</v>
      </c>
      <c r="K44" s="52"/>
      <c r="L44" s="52"/>
    </row>
    <row r="45" spans="1:12" ht="25.5">
      <c r="A45" s="39">
        <v>21</v>
      </c>
      <c r="B45" s="49" t="s">
        <v>51</v>
      </c>
      <c r="C45" s="50" t="s">
        <v>28</v>
      </c>
      <c r="D45" s="42">
        <v>5</v>
      </c>
      <c r="E45" s="46"/>
      <c r="F45" s="47"/>
      <c r="G45" s="48">
        <f t="shared" si="2"/>
        <v>0</v>
      </c>
      <c r="H45" s="48">
        <f t="shared" si="0"/>
        <v>0</v>
      </c>
      <c r="I45" s="48">
        <f t="shared" si="1"/>
        <v>0</v>
      </c>
      <c r="K45" s="52"/>
      <c r="L45" s="52"/>
    </row>
    <row r="46" spans="1:9" ht="15">
      <c r="A46" s="39">
        <v>22</v>
      </c>
      <c r="B46" s="49" t="s">
        <v>52</v>
      </c>
      <c r="C46" s="50" t="s">
        <v>30</v>
      </c>
      <c r="D46" s="42">
        <v>5</v>
      </c>
      <c r="E46" s="46"/>
      <c r="F46" s="47"/>
      <c r="G46" s="48">
        <f>ROUND((E46+E46*F46),2)</f>
        <v>0</v>
      </c>
      <c r="H46" s="48">
        <f>ROUND(D46*E46,2)</f>
        <v>0</v>
      </c>
      <c r="I46" s="48">
        <f>ROUND(D46*G46,2)</f>
        <v>0</v>
      </c>
    </row>
    <row r="47" spans="1:9" ht="15">
      <c r="A47" s="39">
        <v>23</v>
      </c>
      <c r="B47" s="49" t="s">
        <v>53</v>
      </c>
      <c r="C47" s="50" t="s">
        <v>30</v>
      </c>
      <c r="D47" s="42">
        <v>8</v>
      </c>
      <c r="E47" s="46"/>
      <c r="F47" s="47"/>
      <c r="G47" s="48">
        <f>ROUND((E47+E47*F47),2)</f>
        <v>0</v>
      </c>
      <c r="H47" s="48">
        <f>ROUND(D47*E47,2)</f>
        <v>0</v>
      </c>
      <c r="I47" s="48">
        <f>ROUND(D47*G47,2)</f>
        <v>0</v>
      </c>
    </row>
    <row r="48" spans="1:9" ht="15">
      <c r="A48" s="39">
        <v>24</v>
      </c>
      <c r="B48" s="49" t="s">
        <v>54</v>
      </c>
      <c r="C48" s="50" t="s">
        <v>36</v>
      </c>
      <c r="D48" s="42">
        <v>200</v>
      </c>
      <c r="E48" s="46"/>
      <c r="F48" s="47"/>
      <c r="G48" s="48">
        <f>ROUND((E48+E48*F48),2)</f>
        <v>0</v>
      </c>
      <c r="H48" s="48">
        <f>ROUND(D48*E48,2)</f>
        <v>0</v>
      </c>
      <c r="I48" s="48">
        <f>ROUND(D48*G48,2)</f>
        <v>0</v>
      </c>
    </row>
    <row r="49" spans="2:9" ht="15">
      <c r="B49" t="s">
        <v>11</v>
      </c>
      <c r="H49" s="51">
        <f>SUM(H25:H48)</f>
        <v>0</v>
      </c>
      <c r="I49" s="51">
        <f>SUM(I25:I48)</f>
        <v>0</v>
      </c>
    </row>
  </sheetData>
  <sheetProtection/>
  <mergeCells count="13"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20:C2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Branislava</dc:creator>
  <cp:keywords/>
  <dc:description/>
  <cp:lastModifiedBy>FIN_1</cp:lastModifiedBy>
  <cp:lastPrinted>2022-07-21T07:40:21Z</cp:lastPrinted>
  <dcterms:created xsi:type="dcterms:W3CDTF">2021-05-13T10:35:14Z</dcterms:created>
  <dcterms:modified xsi:type="dcterms:W3CDTF">2024-02-01T09:58:28Z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1033-12.2.0.13431</vt:lpwstr>
  </property>
  <property fmtid="{D5CDD505-2E9C-101B-9397-08002B2CF9AE}" pid="4" name="I">
    <vt:lpwstr>C66A2814EC1D48D68B08F97DD2DEC7D6_12</vt:lpwstr>
  </property>
</Properties>
</file>