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<sst xmlns="http://schemas.openxmlformats.org/spreadsheetml/2006/main" count="81" uniqueCount="73">
  <si>
    <t>Podračuni:</t>
  </si>
  <si>
    <t>840-181661-91</t>
  </si>
  <si>
    <t>840-3824761-72</t>
  </si>
  <si>
    <t>840-1923761-54</t>
  </si>
  <si>
    <t>STANJE NA RAČUNU DOMA ZDRAVLJA NOVI BEČEJ NA DAN 03.04.2024.</t>
  </si>
  <si>
    <t>STANJE PRETHODNOG DANA 02.04.2024.</t>
  </si>
  <si>
    <t>PRILIV SREDSTAVA OD RFZO PO UGOVORU</t>
  </si>
  <si>
    <t>OSTALI PRILIVI</t>
  </si>
  <si>
    <t>PRILIV OD PARTICIPACIJE</t>
  </si>
  <si>
    <t>UKUPNO IZVRŠENE ISPLATE</t>
  </si>
  <si>
    <t>UKUPNO STANJE NA RAČUNU NA DAN 03.04.2024.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</si>
  <si>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</si>
  <si>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</si>
  <si>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</si>
  <si>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</si>
  <si>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</si>
  <si>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</si>
  <si>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</si>
  <si>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</si>
  <si>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</si>
  <si>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</si>
  <si>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</si>
  <si>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</si>
  <si>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</si>
  <si>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</si>
  <si>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</si>
  <si>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</si>
  <si>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</si>
  <si>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</si>
  <si>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</si>
  <si>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</si>
  <si>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</si>
  <si>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</si>
  <si>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</si>
  <si>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</si>
  <si>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</si>
  <si>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</si>
  <si>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</si>
  <si>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</si>
  <si>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</si>
  <si>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</si>
  <si>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</si>
  <si>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</si>
  <si>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</si>
  <si>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</si>
  <si>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</si>
  <si>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</si>
  <si>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</si>
  <si>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</si>
  <si>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</si>
  <si>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</si>
  <si>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</si>
  <si>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</si>
  <si>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</si>
  <si>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</si>
  <si>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</si>
  <si>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</si>
  <si>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</si>
  <si>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</si>
  <si>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</si>
  <si>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</si>
  <si>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</si>
  <si>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</si>
  <si>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</si>
  <si>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Radun Avia</t>
  </si>
  <si>
    <t>Lekovi u PZ</t>
  </si>
  <si>
    <t>Materijalni i ostali troškovi u PZZ</t>
  </si>
  <si>
    <t>Uprava  za trezor - provizija</t>
  </si>
  <si>
    <t xml:space="preserve">05E </t>
  </si>
  <si>
    <t>Ostali troškovi u stomatologiji</t>
  </si>
  <si>
    <t>Neo Yu Dent d.o.o</t>
  </si>
  <si>
    <t>Flora Comerc d.o.o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</si>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</sst>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12" workbookViewId="0">
      <selection activeCell="D60" sqref="D60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690154.5</v>
      </c>
      <c r="D6" s="8"/>
      <c r="E6" s="8"/>
    </row>
    <row r="7" customHeight="1" spans="1:5">
      <c r="A7" s="3"/>
      <c r="B7" s="3" t="s">
        <v>6</v>
      </c>
      <c r="C7" s="7">
        <v>1557999.97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1209501.27</v>
      </c>
      <c r="D10" s="8"/>
      <c r="E10" s="10"/>
    </row>
    <row r="11" customHeight="1" spans="1:5">
      <c r="A11" s="3"/>
      <c r="B11" s="11" t="s">
        <v>10</v>
      </c>
      <c r="C11" s="12">
        <f>C6+C7+C8+C9-C10</f>
        <v>1038653.2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>
        <v>844966.64</v>
      </c>
      <c r="E17" s="16"/>
    </row>
    <row r="18" customHeight="1" spans="1:5">
      <c r="A18" s="15" t="s">
        <v>21</v>
      </c>
      <c r="B18" s="3" t="s">
        <v>22</v>
      </c>
      <c r="C18" s="7">
        <v>231752.38</v>
      </c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>
        <v>21516</v>
      </c>
      <c r="E20" s="8"/>
    </row>
    <row r="21" customHeight="1" spans="1:3">
      <c r="A21" s="15" t="s">
        <v>27</v>
      </c>
      <c r="B21" s="3" t="s">
        <v>28</v>
      </c>
      <c r="C21" s="20">
        <v>167.97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>
        <v>90598.28</v>
      </c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>
        <v>20500</v>
      </c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1209501.27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231752.38</v>
      </c>
      <c r="D45" s="33"/>
      <c r="E45" s="19"/>
    </row>
    <row r="46" customHeight="1" spans="1:5">
      <c r="A46" s="34"/>
      <c r="B46" s="35"/>
      <c r="C46" s="36"/>
      <c r="D46" s="37" t="s">
        <v>64</v>
      </c>
      <c r="E46" s="7">
        <v>231752.38</v>
      </c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65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66</v>
      </c>
      <c r="C56" s="32">
        <f>SUM(E56:E74)</f>
        <v>167.97</v>
      </c>
      <c r="D56" s="45" t="s">
        <v>67</v>
      </c>
      <c r="E56" s="46">
        <v>167.97</v>
      </c>
      <c r="H56" s="8"/>
    </row>
    <row r="57" customHeight="1" spans="1:5">
      <c r="A57" s="47"/>
      <c r="B57" s="35"/>
      <c r="C57" s="36"/>
      <c r="D57" s="48"/>
      <c r="E57" s="46"/>
    </row>
    <row r="58" customHeight="1" spans="1:5">
      <c r="A58" s="49"/>
      <c r="B58" s="39"/>
      <c r="C58" s="40"/>
      <c r="D58" s="48"/>
      <c r="E58" s="46"/>
    </row>
    <row r="59" customHeight="1" spans="1:5">
      <c r="A59" s="49"/>
      <c r="B59" s="39"/>
      <c r="C59" s="40"/>
      <c r="D59" s="48"/>
      <c r="E59" s="46"/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68</v>
      </c>
      <c r="B75" s="31" t="s">
        <v>69</v>
      </c>
      <c r="C75" s="32">
        <f>E76+E77+E78+E79</f>
        <v>20500</v>
      </c>
      <c r="D75" s="33"/>
      <c r="E75" s="19"/>
      <c r="H75" s="8"/>
    </row>
    <row r="76" customHeight="1" spans="1:8">
      <c r="A76" s="58"/>
      <c r="B76" s="59"/>
      <c r="C76" s="60"/>
      <c r="D76" s="37" t="s">
        <v>70</v>
      </c>
      <c r="E76" s="19">
        <v>20500</v>
      </c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21516</v>
      </c>
      <c r="D80" s="48" t="s">
        <v>71</v>
      </c>
      <c r="E80" s="46">
        <v>21516</v>
      </c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72</v>
      </c>
      <c r="C92" s="69">
        <f>C80+C75+C68+C56+C49+C45</f>
        <v>273936.35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2024-04-04T05:43:41Z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