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<sst xmlns="http://schemas.openxmlformats.org/spreadsheetml/2006/main" count="90" uniqueCount="82">
  <si>
    <t>Podračuni:</t>
  </si>
  <si>
    <t>840-181661-91</t>
  </si>
  <si>
    <t>840-3824761-72</t>
  </si>
  <si>
    <t>840-1923761-54</t>
  </si>
  <si>
    <t>STANJE NA RAČUNU DOMA ZDRAVLJA NOVI BEČEJ NA DAN 04.04.2024.</t>
  </si>
  <si>
    <t>STANJE PRETHODNOG DANA 03.04.2024.</t>
  </si>
  <si>
    <t>PRILIV SREDSTAVA OD RFZO PO UGOVORU</t>
  </si>
  <si>
    <t>OSTALI PRILIVI</t>
  </si>
  <si>
    <t>PRILIV OD PARTICIPACIJE</t>
  </si>
  <si>
    <t>UKUPNO IZVRŠENE ISPLATE</t>
  </si>
  <si>
    <t>UKUPNO STANJE NA RAČUNU NA DAN 04.04.2024.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</si>
  <si>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</si>
  <si>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</si>
  <si>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</si>
  <si>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</si>
  <si>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</si>
  <si>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</si>
  <si>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</si>
  <si>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</si>
  <si>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</si>
  <si>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</si>
  <si>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</si>
  <si>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</si>
  <si>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</si>
  <si>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</si>
  <si>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</si>
  <si>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</si>
  <si>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</si>
  <si>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</si>
  <si>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</si>
  <si>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</si>
  <si>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</si>
  <si>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</si>
  <si>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</si>
  <si>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</si>
  <si>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</si>
  <si>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</si>
  <si>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</si>
  <si>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</si>
  <si>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</si>
  <si>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</si>
  <si>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</si>
  <si>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</si>
  <si>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</si>
  <si>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</si>
  <si>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</si>
  <si>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</si>
  <si>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</si>
  <si>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</si>
  <si>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</si>
  <si>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</si>
  <si>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</si>
  <si>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</si>
  <si>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</si>
  <si>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</si>
  <si>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</si>
  <si>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</si>
  <si>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</si>
  <si>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</si>
  <si>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</si>
  <si>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</si>
  <si>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</si>
  <si>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</si>
  <si>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</si>
  <si>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</si>
  <si>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Sopharma Trading d.o.o</t>
  </si>
  <si>
    <t>Farmalogist d.o.o</t>
  </si>
  <si>
    <t>Materijalni i ostali troškovi u PZZ</t>
  </si>
  <si>
    <t>Uprava za trezor - provizija</t>
  </si>
  <si>
    <t>DDOR Novi Sad AD</t>
  </si>
  <si>
    <t>Mont Lift str</t>
  </si>
  <si>
    <t>Medicnski depo plus</t>
  </si>
  <si>
    <t>Pha Soft d.o.o</t>
  </si>
  <si>
    <t>Sat Trakt d.o.o</t>
  </si>
  <si>
    <t>A1 Srbija d.o.o</t>
  </si>
  <si>
    <t>Grafo Centar d.o.o</t>
  </si>
  <si>
    <t xml:space="preserve">ztr Max Auto </t>
  </si>
  <si>
    <t>Zoma 021</t>
  </si>
  <si>
    <t>Medicinski fakultet Novi Sad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</si>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</sst>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41" workbookViewId="0">
      <selection activeCell="E57" sqref="E57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1038653.2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14349.94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363678.69</v>
      </c>
      <c r="D10" s="8"/>
      <c r="E10" s="10"/>
    </row>
    <row r="11" customHeight="1" spans="1:5">
      <c r="A11" s="3"/>
      <c r="B11" s="11" t="s">
        <v>10</v>
      </c>
      <c r="C11" s="12">
        <f>C6+C7+C8+C9-C10</f>
        <v>689324.45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14349.94</v>
      </c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349328.75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363678.69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14349.94</v>
      </c>
      <c r="D49" s="33"/>
      <c r="E49" s="19"/>
    </row>
    <row r="50" customHeight="1" spans="1:5">
      <c r="A50" s="43"/>
      <c r="B50" s="35"/>
      <c r="C50" s="36"/>
      <c r="D50" s="41" t="s">
        <v>65</v>
      </c>
      <c r="E50" s="19">
        <v>10984.6</v>
      </c>
    </row>
    <row r="51" customHeight="1" spans="1:7">
      <c r="A51" s="44"/>
      <c r="B51" s="39"/>
      <c r="C51" s="40"/>
      <c r="D51" s="41" t="s">
        <v>66</v>
      </c>
      <c r="E51" s="19">
        <v>3365.34</v>
      </c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67</v>
      </c>
      <c r="C56" s="32">
        <f>SUM(E56:E74)</f>
        <v>349328.75</v>
      </c>
      <c r="D56" s="45" t="s">
        <v>68</v>
      </c>
      <c r="E56" s="46">
        <v>662.08</v>
      </c>
      <c r="H56" s="8"/>
    </row>
    <row r="57" customHeight="1" spans="1:5">
      <c r="A57" s="47"/>
      <c r="B57" s="35"/>
      <c r="C57" s="36"/>
      <c r="D57" s="48" t="s">
        <v>69</v>
      </c>
      <c r="E57" s="46">
        <v>37645</v>
      </c>
    </row>
    <row r="58" customHeight="1" spans="1:5">
      <c r="A58" s="49"/>
      <c r="B58" s="39"/>
      <c r="C58" s="40"/>
      <c r="D58" s="48" t="s">
        <v>70</v>
      </c>
      <c r="E58" s="46">
        <v>11000</v>
      </c>
    </row>
    <row r="59" customHeight="1" spans="1:5">
      <c r="A59" s="49"/>
      <c r="B59" s="39"/>
      <c r="C59" s="40"/>
      <c r="D59" s="48" t="s">
        <v>71</v>
      </c>
      <c r="E59" s="46">
        <v>39738.48</v>
      </c>
    </row>
    <row r="60" customHeight="1" spans="1:5">
      <c r="A60" s="49"/>
      <c r="B60" s="39"/>
      <c r="C60" s="40"/>
      <c r="D60" s="48" t="s">
        <v>72</v>
      </c>
      <c r="E60" s="46">
        <v>13066.54</v>
      </c>
    </row>
    <row r="61" customHeight="1" spans="1:5">
      <c r="A61" s="49"/>
      <c r="B61" s="39"/>
      <c r="C61" s="40"/>
      <c r="D61" s="48" t="s">
        <v>73</v>
      </c>
      <c r="E61" s="46">
        <v>18250</v>
      </c>
    </row>
    <row r="62" customHeight="1" spans="1:5">
      <c r="A62" s="49"/>
      <c r="B62" s="39"/>
      <c r="C62" s="40"/>
      <c r="D62" s="48" t="s">
        <v>74</v>
      </c>
      <c r="E62" s="46">
        <v>59846.65</v>
      </c>
    </row>
    <row r="63" customHeight="1" spans="1:5">
      <c r="A63" s="49"/>
      <c r="B63" s="39"/>
      <c r="C63" s="40"/>
      <c r="D63" s="48" t="s">
        <v>75</v>
      </c>
      <c r="E63" s="46">
        <v>10104</v>
      </c>
    </row>
    <row r="64" customHeight="1" spans="1:5">
      <c r="A64" s="49"/>
      <c r="B64" s="39"/>
      <c r="C64" s="40"/>
      <c r="D64" s="48" t="s">
        <v>76</v>
      </c>
      <c r="E64" s="46">
        <v>18780</v>
      </c>
    </row>
    <row r="65" customHeight="1" spans="1:5">
      <c r="A65" s="49"/>
      <c r="B65" s="39"/>
      <c r="C65" s="40"/>
      <c r="D65" s="48" t="s">
        <v>77</v>
      </c>
      <c r="E65" s="46">
        <v>40236</v>
      </c>
    </row>
    <row r="66" customHeight="1" spans="1:7">
      <c r="A66" s="49"/>
      <c r="B66" s="39"/>
      <c r="C66" s="50"/>
      <c r="D66" s="51" t="s">
        <v>78</v>
      </c>
      <c r="E66" s="19">
        <v>100000</v>
      </c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79</v>
      </c>
      <c r="B75" s="31" t="s">
        <v>80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81</v>
      </c>
      <c r="C92" s="69">
        <f>C80+C75+C68+C56+C49+C45</f>
        <v>363678.69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2024-04-05T05:36:58Z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