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<sst xmlns="http://schemas.openxmlformats.org/spreadsheetml/2006/main" count="83" uniqueCount="73">
  <si>
    <t>Podračuni:</t>
  </si>
  <si>
    <t>840-181661-91</t>
  </si>
  <si>
    <t>840-3824761-72</t>
  </si>
  <si>
    <t>840-1923761-54</t>
  </si>
  <si>
    <t>STANJE NA RAČUNU DOMA ZDRAVLJA NOVI BEČEJ NA DAN 29.03.2024.</t>
  </si>
  <si>
    <t>STANJE PRETHODNOG DANA  28.03.2024.</t>
  </si>
  <si>
    <t>PRILIV SREDSTAVA OD RFZO PO UGOVORU</t>
  </si>
  <si>
    <t>OSTALI PRILIVI</t>
  </si>
  <si>
    <t>PRILIV OD PARTICIPACIJE</t>
  </si>
  <si>
    <t>UKUPNO IZVRŠENE ISPLATE</t>
  </si>
  <si>
    <t>UKUPNO STANJE NA RAČUNU NA DAN 29.03.2024.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</si>
  <si>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</si>
  <si>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</si>
  <si>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</si>
  <si>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</si>
  <si>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</si>
  <si>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</si>
  <si>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</si>
  <si>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</si>
  <si>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</si>
  <si>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</si>
  <si>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</si>
  <si>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</si>
  <si>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</si>
  <si>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</si>
  <si>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</si>
  <si>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</si>
  <si>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</si>
  <si>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</si>
  <si>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</si>
  <si>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</si>
  <si>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</si>
  <si>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</si>
  <si>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</si>
  <si>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</si>
  <si>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</si>
  <si>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</si>
  <si>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</si>
  <si>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</si>
  <si>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</si>
  <si>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</si>
  <si>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</si>
  <si>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</si>
  <si>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</si>
  <si>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</si>
  <si>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</si>
  <si>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</si>
  <si>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</si>
  <si>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</si>
  <si>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</si>
  <si>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</si>
  <si>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</si>
  <si>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</si>
  <si>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</si>
  <si>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</si>
  <si>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</si>
  <si>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</si>
  <si>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</si>
  <si>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</si>
  <si>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</si>
  <si>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</si>
  <si>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</si>
  <si>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</si>
  <si>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</si>
  <si>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</si>
  <si>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Zorex Pharma d.o.o</t>
  </si>
  <si>
    <t>Vega d.o.o</t>
  </si>
  <si>
    <t>Phoenix Pharma d.o.o</t>
  </si>
  <si>
    <t>Materijalni i ostali troškovi u PZZ</t>
  </si>
  <si>
    <t xml:space="preserve">05E </t>
  </si>
  <si>
    <t>Ostali troškovi u stomatologiji</t>
  </si>
  <si>
    <t>Medi Labor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</si>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</sst>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5" workbookViewId="0">
      <selection activeCell="C10" sqref="C1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692553.46</v>
      </c>
      <c r="D6" s="8"/>
      <c r="E6" s="8"/>
    </row>
    <row r="7" customHeight="1" spans="1:5">
      <c r="A7" s="3"/>
      <c r="B7" s="3" t="s">
        <v>6</v>
      </c>
      <c r="C7" s="7">
        <v>260758.83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37270</v>
      </c>
    </row>
    <row r="10" customHeight="1" spans="1:5">
      <c r="A10" s="3"/>
      <c r="B10" s="3" t="s">
        <v>9</v>
      </c>
      <c r="C10" s="7">
        <v>260758.83</v>
      </c>
      <c r="D10" s="8"/>
      <c r="E10" s="10"/>
    </row>
    <row r="11" customHeight="1" spans="1:5">
      <c r="A11" s="3"/>
      <c r="B11" s="11" t="s">
        <v>10</v>
      </c>
      <c r="C11" s="12">
        <f>C6+C7+C8+C9-C10</f>
        <v>729823.46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18">
        <v>114306.83</v>
      </c>
      <c r="E19" s="14"/>
    </row>
    <row r="20" customHeight="1" spans="1:5">
      <c r="A20" s="17" t="s">
        <v>25</v>
      </c>
      <c r="B20" s="3" t="s">
        <v>26</v>
      </c>
      <c r="C20" s="19">
        <v>146452</v>
      </c>
      <c r="E20" s="8"/>
    </row>
    <row r="21" customHeight="1" spans="1:3">
      <c r="A21" s="15" t="s">
        <v>27</v>
      </c>
      <c r="B21" s="3" t="s">
        <v>28</v>
      </c>
      <c r="C21" s="20"/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/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260758.83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0</v>
      </c>
      <c r="D45" s="33"/>
      <c r="E45" s="19"/>
    </row>
    <row r="46" customHeight="1" spans="1:5">
      <c r="A46" s="34"/>
      <c r="B46" s="35"/>
      <c r="C46" s="36"/>
      <c r="D46" s="37"/>
      <c r="E46" s="7"/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64</v>
      </c>
      <c r="C49" s="32">
        <f>E49+E50+E51+E52+E53+E54</f>
        <v>114306.83</v>
      </c>
      <c r="D49" s="33"/>
      <c r="E49" s="19"/>
    </row>
    <row r="50" customHeight="1" spans="1:5">
      <c r="A50" s="43"/>
      <c r="B50" s="35"/>
      <c r="C50" s="36"/>
      <c r="D50" s="41" t="s">
        <v>65</v>
      </c>
      <c r="E50" s="19">
        <v>1133</v>
      </c>
    </row>
    <row r="51" customHeight="1" spans="1:7">
      <c r="A51" s="44"/>
      <c r="B51" s="39"/>
      <c r="C51" s="40"/>
      <c r="D51" s="41" t="s">
        <v>66</v>
      </c>
      <c r="E51" s="19">
        <v>97243.63</v>
      </c>
      <c r="G51" s="8"/>
    </row>
    <row r="52" customHeight="1" spans="1:5">
      <c r="A52" s="44"/>
      <c r="B52" s="39"/>
      <c r="C52" s="40"/>
      <c r="D52" s="41" t="s">
        <v>67</v>
      </c>
      <c r="E52" s="19">
        <v>15930.2</v>
      </c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68</v>
      </c>
      <c r="C56" s="32">
        <f>SUM(E56:E74)</f>
        <v>0</v>
      </c>
      <c r="D56" s="45"/>
      <c r="E56" s="46"/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69</v>
      </c>
      <c r="B75" s="31" t="s">
        <v>70</v>
      </c>
      <c r="C75" s="32">
        <f>E76+E77+E78+E79</f>
        <v>0</v>
      </c>
      <c r="D75" s="33"/>
      <c r="E75" s="19"/>
      <c r="H75" s="8"/>
    </row>
    <row r="76" customHeight="1" spans="1:8">
      <c r="A76" s="58"/>
      <c r="B76" s="59"/>
      <c r="C76" s="60"/>
      <c r="D76" s="37"/>
      <c r="E76" s="19"/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146452</v>
      </c>
      <c r="D80" s="48" t="s">
        <v>67</v>
      </c>
      <c r="E80" s="46">
        <v>66576</v>
      </c>
    </row>
    <row r="81" customHeight="1" spans="1:5">
      <c r="A81" s="17"/>
      <c r="B81" s="37"/>
      <c r="C81" s="54"/>
      <c r="D81" s="48" t="s">
        <v>71</v>
      </c>
      <c r="E81" s="46">
        <v>5500</v>
      </c>
    </row>
    <row r="82" customHeight="1" spans="1:5">
      <c r="A82" s="17"/>
      <c r="B82" s="37"/>
      <c r="C82" s="54"/>
      <c r="D82" s="48" t="s">
        <v>66</v>
      </c>
      <c r="E82" s="46">
        <v>74376</v>
      </c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72</v>
      </c>
      <c r="C92" s="69">
        <f>C80+C75+C68+C56+C49+C45</f>
        <v>260758.83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2024-04-01T05:10:31Z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