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Branislava</author>
  </authors>
  <commentList>
    <comment ref="C45" authorId="0">
      <text>
        <r>
          <rPr>
            <b/>
            <sz val="9"/>
            <rFont val="Tahoma"/>
            <charset val="134"/>
          </rPr>
          <t xml:space="preserve">Уписати износ процента као цео број (10 или 20)
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<sst xmlns="http://schemas.openxmlformats.org/spreadsheetml/2006/main" count="233" uniqueCount="125">
  <si>
    <t xml:space="preserve">ОБРАЗАЦ 2. - ОБРАЗАЦ ПОНУДЕ И СТРУКТУРЕ ЦЕНЕ </t>
  </si>
  <si>
    <t>за набавку услуга Н 11/2024</t>
  </si>
  <si>
    <t xml:space="preserve">Одржавање возила </t>
  </si>
  <si>
    <t>Партија 1. Одржавање и поправка моторних возила, са припадајућом опремом</t>
  </si>
  <si>
    <t>Назив привредног субјекта</t>
  </si>
  <si>
    <t>Адреса и место привредног субјекта</t>
  </si>
  <si>
    <t>ПИБ привредног субјекта</t>
  </si>
  <si>
    <t>Матични број привредног субјекта</t>
  </si>
  <si>
    <t>Број понуде</t>
  </si>
  <si>
    <t>Законски заступник привредног субјекта</t>
  </si>
  <si>
    <t>НАПОМЕНА: ПОНУЂАЧ ПОПУЊАВА САМО СИВА ПОЉА У ТАБЕЛАМА, ОСТАЛА ПОЉА СЕ ПОПУЊАВАЈУ АУТОМАТСКИ!!!</t>
  </si>
  <si>
    <t>СПИСАК ВОЗИЛА ВОЗНОГ ПАРКА ДОМА ЗДРАВЉА НОВИ БЕЧЕЈ</t>
  </si>
  <si>
    <t>Р. бр.</t>
  </si>
  <si>
    <t>Модел</t>
  </si>
  <si>
    <t>Год. производње</t>
  </si>
  <si>
    <t>KW</t>
  </si>
  <si>
    <t>cm3</t>
  </si>
  <si>
    <t>Регистарска ознака</t>
  </si>
  <si>
    <t>Peugeot Boxer</t>
  </si>
  <si>
    <t>ZR 091-EZ</t>
  </si>
  <si>
    <t>Fiat Ducato</t>
  </si>
  <si>
    <t>ZR 155-OZ</t>
  </si>
  <si>
    <t>ZR 149-GI</t>
  </si>
  <si>
    <t>ZR 175-VJ</t>
  </si>
  <si>
    <t>Citroen Jumper 2.2 HDI</t>
  </si>
  <si>
    <t>ZR 035-RV</t>
  </si>
  <si>
    <t>Dacia Sandero Story 1.2</t>
  </si>
  <si>
    <t>ZR 148-ZD</t>
  </si>
  <si>
    <t>Fiat Punto MY13 1.2 69KS EASY</t>
  </si>
  <si>
    <t>ZR 165-FH</t>
  </si>
  <si>
    <t>Renault Megan</t>
  </si>
  <si>
    <t>ZR 041-RH</t>
  </si>
  <si>
    <t>Zastava Yugo Skala 55</t>
  </si>
  <si>
    <t>ZR 036-RZ</t>
  </si>
  <si>
    <t>Fiat Panda</t>
  </si>
  <si>
    <t>ZR 175-VI</t>
  </si>
  <si>
    <t>ZR 188-EM</t>
  </si>
  <si>
    <t>Цена за редован сервис (без ПДВ-а)</t>
  </si>
  <si>
    <t>Цена за ванредни сервис (без ПДВ-а)</t>
  </si>
  <si>
    <t>Укупно:</t>
  </si>
  <si>
    <t>Укупна цена без ПДВ-а:</t>
  </si>
  <si>
    <t>ПДВ:</t>
  </si>
  <si>
    <t>Укупна цена са ПДВ-ом:</t>
  </si>
  <si>
    <t>Цена без ПДВ-а</t>
  </si>
  <si>
    <t>ПДВ</t>
  </si>
  <si>
    <t>Цена са ПДВ-ом</t>
  </si>
  <si>
    <t>Јединична цена норма часа:</t>
  </si>
  <si>
    <t>механичар</t>
  </si>
  <si>
    <t>електричар</t>
  </si>
  <si>
    <t>лимар</t>
  </si>
  <si>
    <t>фарбар</t>
  </si>
  <si>
    <t>Без ПДВ-а</t>
  </si>
  <si>
    <t>Са ПДВ-ом</t>
  </si>
  <si>
    <t>УКУПНО ЗА ПАРТИЈУ 1.</t>
  </si>
  <si>
    <t>ГАРАНТНИ РОК ЗА ИЗВРШЕНЕ УСЛУГЕ</t>
  </si>
  <si>
    <t>Временски период гаранције (не краће од 6 месеци):</t>
  </si>
  <si>
    <t>месеци</t>
  </si>
  <si>
    <t>ГАРАНТНИ РОК ЗА уграђене делове и материјал:</t>
  </si>
  <si>
    <t>Временски период гаранције (не краће од 30 дана):</t>
  </si>
  <si>
    <t>дана</t>
  </si>
  <si>
    <t>ВРЕМЕ ОДЗИВА И РАСПОЛОЖИВОСТ СЕРВИСА</t>
  </si>
  <si>
    <t>Рок извршења услуга за:</t>
  </si>
  <si>
    <t>Редован сервис (не може бити дужи од 24 сата):</t>
  </si>
  <si>
    <t>сата</t>
  </si>
  <si>
    <t>Ванредни сервис (не дуже од 48 сати):</t>
  </si>
  <si>
    <t>сати</t>
  </si>
  <si>
    <r>
      <t>РОК ВАЖЕЊА ПОНУДЕ</t>
    </r>
    <r>
      <rPr>
        <sz val="11"/>
        <color rgb="FF000000"/>
        <rFont val="Calibri"/>
        <charset val="134"/>
      </rPr>
      <t xml:space="preserve"> (</t>
    </r>
    <r>
      <rPr>
        <sz val="11"/>
        <color theme="1"/>
        <rFont val="Calibri"/>
        <charset val="134"/>
        <scheme val="minor"/>
      </rPr>
      <t>минимум 30  дана):</t>
    </r>
  </si>
  <si>
    <r>
      <rPr>
        <b/>
        <sz val="11"/>
        <color rgb="FF000000"/>
        <rFont val="Calibri"/>
        <charset val="134"/>
      </rPr>
      <t xml:space="preserve">РОК ПЛАЋАЊА </t>
    </r>
    <r>
      <rPr>
        <sz val="11"/>
        <color rgb="FF000000"/>
        <rFont val="Calibri"/>
        <charset val="134"/>
      </rPr>
      <t xml:space="preserve">(60 </t>
    </r>
    <r>
      <rPr>
        <sz val="11"/>
        <color theme="1"/>
        <rFont val="Calibri"/>
        <charset val="134"/>
        <scheme val="minor"/>
      </rPr>
      <t>дана од дана испостављања фактуре):</t>
    </r>
  </si>
  <si>
    <t>Напомена: Понуде које садрже авансно плаћање неће бити узете у разматрање и биће одбијене као неприхватљиве.</t>
  </si>
  <si>
    <r>
      <rPr>
        <b/>
        <sz val="11"/>
        <color indexed="8"/>
        <rFont val="Calibri"/>
        <charset val="134"/>
      </rPr>
      <t xml:space="preserve">Удаљеност сервиса од седишта наручиоца </t>
    </r>
    <r>
      <rPr>
        <sz val="11"/>
        <color theme="1"/>
        <rFont val="Calibri"/>
        <charset val="134"/>
        <scheme val="minor"/>
      </rPr>
      <t>:</t>
    </r>
  </si>
  <si>
    <t>километара</t>
  </si>
  <si>
    <t>Спецификација цене:</t>
  </si>
  <si>
    <t>За возила:</t>
  </si>
  <si>
    <t>1.    ZASTAVA YUGO SKALA 55, 2006</t>
  </si>
  <si>
    <t>1. Табела Редован сервис</t>
  </si>
  <si>
    <t>Р.бр.</t>
  </si>
  <si>
    <t>Услуга/Резервни део-материјал</t>
  </si>
  <si>
    <t>Утрошак норма часова</t>
  </si>
  <si>
    <t>Јединична цена услуге без ПДВ-а</t>
  </si>
  <si>
    <t>Јединична цена резервног дела/материјала без ПДВ-а</t>
  </si>
  <si>
    <t>Укупна цена без ПДВ-а</t>
  </si>
  <si>
    <t>Укупна цена са ПДВ-ом</t>
  </si>
  <si>
    <t>Замена уља у мотору</t>
  </si>
  <si>
    <t>Замена филтера уља</t>
  </si>
  <si>
    <t>Замена филтера ваздуха</t>
  </si>
  <si>
    <t>Замена филтера горива</t>
  </si>
  <si>
    <t>УКУПНО:</t>
  </si>
  <si>
    <t>Табела 1. Ванредан сервис</t>
  </si>
  <si>
    <t>Замена кочионих плочица предњих</t>
  </si>
  <si>
    <t>Замена кочионих плочица/пакнова задњих</t>
  </si>
  <si>
    <t>Замена дискова точка</t>
  </si>
  <si>
    <t>Замена лежаја точка са главчином</t>
  </si>
  <si>
    <t>Замена споне</t>
  </si>
  <si>
    <t>Замена хомокинетичког зглоба</t>
  </si>
  <si>
    <t>Замена амортизера-предњег</t>
  </si>
  <si>
    <t>Замена амортизера-задњег</t>
  </si>
  <si>
    <t>Замена краја летве волана</t>
  </si>
  <si>
    <t>Замена хладњака</t>
  </si>
  <si>
    <t>Замена водене пумпе</t>
  </si>
  <si>
    <t>Замена сета квачила</t>
  </si>
  <si>
    <t>Замена сета каишева са шпанерима (каиш/ланац)</t>
  </si>
  <si>
    <t>Замена акумулатора</t>
  </si>
  <si>
    <t>Замена сета свећица/грејача</t>
  </si>
  <si>
    <t>Замена метлица брисача</t>
  </si>
  <si>
    <t>Замена сијалице фара</t>
  </si>
  <si>
    <t>Замена сијалице стоп светла</t>
  </si>
  <si>
    <t>Чишћење карбуратора</t>
  </si>
  <si>
    <t>Замена реглера</t>
  </si>
  <si>
    <t>Замена фара</t>
  </si>
  <si>
    <t>1.    RENAULT MEGAN, 2008</t>
  </si>
  <si>
    <t>2.    CITROEN JUMPER 2.2 HDI, 2009</t>
  </si>
  <si>
    <t>3.    Peugeot Boxer, 2017</t>
  </si>
  <si>
    <t>4.    Fait Ducato, 2018</t>
  </si>
  <si>
    <t>5.    Fait Ducato, 2020</t>
  </si>
  <si>
    <t>6.    Fait Ducato, 2021</t>
  </si>
  <si>
    <t>Табела 3. Редован сервис</t>
  </si>
  <si>
    <t>Табела 4. Ванредан сервис</t>
  </si>
  <si>
    <t>1. DACIA SANDERO STORY 1.2 2012</t>
  </si>
  <si>
    <t>2. FIAT PUNTO MY13, 2011</t>
  </si>
  <si>
    <t>3. FIAT PANDA, 2021</t>
  </si>
  <si>
    <t>4. FIAT PANDA, 2022</t>
  </si>
  <si>
    <t>Табела 5. Редован сервис</t>
  </si>
  <si>
    <t>Табела 6. Ванредан сервис</t>
  </si>
  <si>
    <t>Замена шпанера зуп.каиша</t>
  </si>
  <si>
    <t>Замена клинастог ПК каиша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</si>
</sst>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9">
    <font>
      <sz val="11"/>
      <color theme="1"/>
      <name val="Calibri"/>
      <charset val="134"/>
      <scheme val="minor"/>
    </font>
    <font>
      <b/>
      <sz val="14"/>
      <color rgb="FF000000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1"/>
      <color theme="1"/>
      <name val="Calibri"/>
      <charset val="238"/>
      <scheme val="minor"/>
    </font>
    <font>
      <b/>
      <i/>
      <sz val="11"/>
      <color rgb="FF000000"/>
      <name val="Times New Roman"/>
      <charset val="134"/>
    </font>
    <font>
      <i/>
      <sz val="10"/>
      <name val="Arial"/>
      <charset val="134"/>
    </font>
    <font>
      <sz val="10"/>
      <name val="Arial"/>
      <charset val="134"/>
    </font>
    <font>
      <sz val="11"/>
      <name val="Arial"/>
      <charset val="134"/>
    </font>
    <font>
      <b/>
      <i/>
      <sz val="11"/>
      <name val="Arial"/>
      <charset val="134"/>
    </font>
    <font>
      <b/>
      <i/>
      <sz val="11"/>
      <color theme="6" tint="-0.249977111117893"/>
      <name val="Arial"/>
      <charset val="134"/>
    </font>
    <font>
      <b/>
      <sz val="12"/>
      <color theme="1"/>
      <name val="Times New Roman"/>
      <charset val="134"/>
    </font>
    <font>
      <b/>
      <sz val="11"/>
      <color theme="1"/>
      <name val="Calibri"/>
      <charset val="134"/>
      <scheme val="minor"/>
    </font>
    <font>
      <sz val="11"/>
      <name val="Calibri"/>
      <charset val="238"/>
      <scheme val="minor"/>
    </font>
    <font>
      <b/>
      <sz val="11"/>
      <color rgb="FF000000"/>
      <name val="Calibri"/>
      <charset val="134"/>
    </font>
    <font>
      <b/>
      <i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134"/>
    </font>
    <font>
      <b/>
      <sz val="11"/>
      <color indexed="8"/>
      <name val="Calibri"/>
      <charset val="134"/>
    </font>
    <font>
      <b/>
      <sz val="9"/>
      <name val="Tahoma"/>
      <charset val="134"/>
    </font>
    <font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20" applyNumberFormat="0" applyAlignment="0" applyProtection="0">
      <alignment vertical="center"/>
    </xf>
    <xf numFmtId="0" fontId="25" fillId="6" borderId="21" applyNumberFormat="0" applyAlignment="0" applyProtection="0">
      <alignment vertical="center"/>
    </xf>
    <xf numFmtId="0" fontId="26" fillId="6" borderId="20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7" fillId="35" borderId="25" applyNumberFormat="0" applyFont="0" applyAlignment="0" applyProtection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49" fontId="8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49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3" borderId="0" xfId="49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12" fillId="0" borderId="0" xfId="0" applyFont="1"/>
    <xf numFmtId="0" fontId="12" fillId="0" borderId="2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0" fontId="13" fillId="2" borderId="2" xfId="0" applyNumberFormat="1" applyFont="1" applyFill="1" applyBorder="1" applyProtection="1">
      <protection locked="0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12" fillId="0" borderId="6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" fontId="0" fillId="2" borderId="2" xfId="0" applyNumberFormat="1" applyFill="1" applyBorder="1" applyProtection="1">
      <protection locked="0"/>
    </xf>
    <xf numFmtId="0" fontId="0" fillId="0" borderId="0" xfId="0" applyAlignment="1">
      <alignment horizontal="right" wrapText="1"/>
    </xf>
    <xf numFmtId="0" fontId="12" fillId="0" borderId="7" xfId="0" applyFont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2" fillId="0" borderId="0" xfId="0" applyFont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12" fillId="0" borderId="6" xfId="0" applyFont="1" applyBorder="1"/>
    <xf numFmtId="0" fontId="12" fillId="0" borderId="6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4" fontId="0" fillId="2" borderId="2" xfId="0" applyNumberFormat="1" applyFill="1" applyBorder="1" applyAlignment="1" applyProtection="1">
      <alignment wrapText="1"/>
      <protection locked="0"/>
    </xf>
    <xf numFmtId="4" fontId="0" fillId="0" borderId="2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/>
    <xf numFmtId="0" fontId="0" fillId="0" borderId="0" xfId="0" applyAlignment="1">
      <alignment horizontal="right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te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5"/>
  <sheetViews>
    <sheetView tabSelected="1" topLeftCell="A144" workbookViewId="0">
      <selection activeCell="H194" sqref="H194"/>
    </sheetView>
  </sheetViews>
  <sheetFormatPr defaultColWidth="9" defaultRowHeight="15"/>
  <cols>
    <col min="1" max="1" width="7" customWidth="1"/>
    <col min="2" max="2" width="30.8571428571429" customWidth="1"/>
    <col min="3" max="3" width="25.4285714285714" customWidth="1"/>
    <col min="4" max="4" width="12.4285714285714" customWidth="1"/>
    <col min="5" max="5" width="12" customWidth="1"/>
    <col min="6" max="6" width="12.7142857142857" customWidth="1"/>
    <col min="7" max="7" width="12.4285714285714" customWidth="1"/>
    <col min="8" max="8" width="14.4285714285714" customWidth="1"/>
  </cols>
  <sheetData>
    <row r="1" ht="18.75" spans="1:1">
      <c r="A1" s="1" t="s">
        <v>0</v>
      </c>
    </row>
    <row r="2" ht="15.75" spans="1:1">
      <c r="A2" s="2" t="s">
        <v>1</v>
      </c>
    </row>
    <row r="3" ht="15.75" spans="1:1">
      <c r="A3" s="3"/>
    </row>
    <row r="4" ht="15.75" spans="1:7">
      <c r="A4" s="2" t="s">
        <v>2</v>
      </c>
      <c r="B4" s="4"/>
      <c r="C4" s="4"/>
      <c r="D4" s="4"/>
      <c r="E4" s="4"/>
      <c r="F4" s="4"/>
      <c r="G4" s="4"/>
    </row>
    <row r="5" ht="15.75" spans="1:7">
      <c r="A5" s="2" t="s">
        <v>3</v>
      </c>
      <c r="B5" s="4"/>
      <c r="C5" s="4"/>
      <c r="D5" s="4"/>
      <c r="E5" s="4"/>
      <c r="F5" s="4"/>
      <c r="G5" s="4"/>
    </row>
    <row r="6" spans="1:1">
      <c r="A6" s="5"/>
    </row>
    <row r="7" spans="1:11">
      <c r="A7" s="6" t="s">
        <v>4</v>
      </c>
      <c r="B7" s="7"/>
      <c r="C7" s="8"/>
      <c r="D7" s="8"/>
      <c r="E7" s="8"/>
      <c r="F7" s="8"/>
      <c r="G7" s="9"/>
      <c r="H7" s="9"/>
      <c r="I7" s="15"/>
      <c r="J7" s="9"/>
      <c r="K7" s="9"/>
    </row>
    <row r="8" spans="1:11">
      <c r="A8" s="6" t="s">
        <v>5</v>
      </c>
      <c r="B8" s="7"/>
      <c r="C8" s="8"/>
      <c r="D8" s="8"/>
      <c r="E8" s="8"/>
      <c r="F8" s="8"/>
      <c r="G8" s="9"/>
      <c r="H8" s="9"/>
      <c r="I8" s="15"/>
      <c r="J8" s="9"/>
      <c r="K8" s="9"/>
    </row>
    <row r="9" spans="1:11">
      <c r="A9" s="6" t="s">
        <v>6</v>
      </c>
      <c r="B9" s="7"/>
      <c r="C9" s="10"/>
      <c r="D9" s="10"/>
      <c r="E9" s="10"/>
      <c r="F9" s="10"/>
      <c r="G9" s="9"/>
      <c r="H9" s="9"/>
      <c r="I9" s="15"/>
      <c r="J9" s="9"/>
      <c r="K9" s="9"/>
    </row>
    <row r="10" spans="1:11">
      <c r="A10" s="6" t="s">
        <v>7</v>
      </c>
      <c r="B10" s="7"/>
      <c r="C10" s="10"/>
      <c r="D10" s="10"/>
      <c r="E10" s="10"/>
      <c r="F10" s="10"/>
      <c r="G10" s="9"/>
      <c r="H10" s="9"/>
      <c r="I10" s="15"/>
      <c r="J10" s="9"/>
      <c r="K10" s="9"/>
    </row>
    <row r="11" spans="1:11">
      <c r="A11" s="6" t="s">
        <v>8</v>
      </c>
      <c r="B11" s="7"/>
      <c r="C11" s="8"/>
      <c r="D11" s="8"/>
      <c r="E11" s="8"/>
      <c r="F11" s="8"/>
      <c r="G11" s="9"/>
      <c r="H11" s="9"/>
      <c r="I11" s="15"/>
      <c r="J11" s="9"/>
      <c r="K11" s="9"/>
    </row>
    <row r="12" spans="1:11">
      <c r="A12" s="6" t="s">
        <v>9</v>
      </c>
      <c r="B12" s="7"/>
      <c r="C12" s="8"/>
      <c r="D12" s="8"/>
      <c r="E12" s="8"/>
      <c r="F12" s="8"/>
      <c r="G12" s="9"/>
      <c r="H12" s="9"/>
      <c r="I12" s="15"/>
      <c r="J12" s="9"/>
      <c r="K12" s="9"/>
    </row>
    <row r="13" spans="1:11">
      <c r="A13" s="6"/>
      <c r="B13" s="11"/>
      <c r="C13" s="12"/>
      <c r="D13" s="13"/>
      <c r="E13" s="13"/>
      <c r="F13" s="13"/>
      <c r="G13" s="9"/>
      <c r="H13" s="9"/>
      <c r="I13" s="15"/>
      <c r="J13" s="9"/>
      <c r="K13" s="9"/>
    </row>
    <row r="14" spans="1:11">
      <c r="A14" s="14"/>
      <c r="B14" s="14"/>
      <c r="C14" s="14"/>
      <c r="D14" s="15"/>
      <c r="E14" s="15"/>
      <c r="F14" s="16"/>
      <c r="G14" s="9"/>
      <c r="H14" s="9"/>
      <c r="I14" s="16"/>
      <c r="J14" s="15"/>
      <c r="K14" s="15"/>
    </row>
    <row r="15" ht="27.75" customHeight="1" spans="1:11">
      <c r="A15" s="17" t="s">
        <v>10</v>
      </c>
      <c r="B15" s="17"/>
      <c r="C15" s="17"/>
      <c r="D15" s="17"/>
      <c r="E15" s="17"/>
      <c r="F15" s="17"/>
      <c r="G15" s="9"/>
      <c r="H15" s="9"/>
      <c r="I15" s="16"/>
      <c r="J15" s="15"/>
      <c r="K15" s="15"/>
    </row>
    <row r="16" spans="1:11">
      <c r="A16" s="14"/>
      <c r="B16" s="14"/>
      <c r="C16" s="14"/>
      <c r="D16" s="15"/>
      <c r="E16" s="15"/>
      <c r="F16" s="16"/>
      <c r="G16" s="9"/>
      <c r="H16" s="9"/>
      <c r="I16" s="16"/>
      <c r="J16" s="15"/>
      <c r="K16" s="15"/>
    </row>
    <row r="17" ht="15.75" spans="1:1">
      <c r="A17" s="18" t="s">
        <v>11</v>
      </c>
    </row>
    <row r="18" ht="30" spans="1:11">
      <c r="A18" s="19" t="s">
        <v>12</v>
      </c>
      <c r="B18" s="19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20"/>
      <c r="H18" s="21"/>
      <c r="I18" s="21"/>
      <c r="J18" s="21"/>
      <c r="K18" s="21"/>
    </row>
    <row r="19" spans="1:6">
      <c r="A19" s="22">
        <v>1</v>
      </c>
      <c r="B19" s="23" t="s">
        <v>18</v>
      </c>
      <c r="C19" s="22">
        <v>2017</v>
      </c>
      <c r="D19" s="22">
        <v>81</v>
      </c>
      <c r="E19" s="22">
        <v>2198</v>
      </c>
      <c r="F19" s="22" t="s">
        <v>19</v>
      </c>
    </row>
    <row r="20" spans="1:6">
      <c r="A20" s="22">
        <v>2</v>
      </c>
      <c r="B20" s="23" t="s">
        <v>20</v>
      </c>
      <c r="C20" s="22">
        <v>2018</v>
      </c>
      <c r="D20" s="22">
        <v>96</v>
      </c>
      <c r="E20" s="22">
        <v>2287</v>
      </c>
      <c r="F20" s="22" t="s">
        <v>21</v>
      </c>
    </row>
    <row r="21" spans="1:6">
      <c r="A21" s="22">
        <v>3</v>
      </c>
      <c r="B21" s="23" t="s">
        <v>20</v>
      </c>
      <c r="C21" s="22">
        <v>2020</v>
      </c>
      <c r="D21" s="22">
        <v>82</v>
      </c>
      <c r="E21" s="22">
        <v>2287</v>
      </c>
      <c r="F21" s="22" t="s">
        <v>22</v>
      </c>
    </row>
    <row r="22" spans="1:6">
      <c r="A22" s="22">
        <v>4</v>
      </c>
      <c r="B22" s="23" t="s">
        <v>20</v>
      </c>
      <c r="C22" s="22">
        <v>2021</v>
      </c>
      <c r="D22" s="22">
        <v>103</v>
      </c>
      <c r="E22" s="22">
        <v>2287</v>
      </c>
      <c r="F22" s="22" t="s">
        <v>23</v>
      </c>
    </row>
    <row r="23" spans="1:6">
      <c r="A23" s="22">
        <v>5</v>
      </c>
      <c r="B23" s="23" t="s">
        <v>24</v>
      </c>
      <c r="C23" s="22">
        <v>2009</v>
      </c>
      <c r="D23" s="22">
        <v>74</v>
      </c>
      <c r="E23" s="22">
        <v>2016</v>
      </c>
      <c r="F23" s="22" t="s">
        <v>25</v>
      </c>
    </row>
    <row r="24" spans="1:6">
      <c r="A24" s="22">
        <v>6</v>
      </c>
      <c r="B24" s="23" t="s">
        <v>26</v>
      </c>
      <c r="C24" s="22">
        <v>2012</v>
      </c>
      <c r="D24" s="22">
        <v>55</v>
      </c>
      <c r="E24" s="22">
        <v>1149</v>
      </c>
      <c r="F24" s="22" t="s">
        <v>27</v>
      </c>
    </row>
    <row r="25" spans="1:6">
      <c r="A25" s="22">
        <v>7</v>
      </c>
      <c r="B25" s="23" t="s">
        <v>28</v>
      </c>
      <c r="C25" s="22">
        <v>2013</v>
      </c>
      <c r="D25" s="22">
        <v>51</v>
      </c>
      <c r="E25" s="22">
        <v>1242</v>
      </c>
      <c r="F25" s="22" t="s">
        <v>29</v>
      </c>
    </row>
    <row r="26" spans="1:6">
      <c r="A26" s="22">
        <v>8</v>
      </c>
      <c r="B26" s="23" t="s">
        <v>30</v>
      </c>
      <c r="C26" s="22">
        <v>2008</v>
      </c>
      <c r="D26" s="22">
        <v>63</v>
      </c>
      <c r="E26" s="22">
        <v>1461</v>
      </c>
      <c r="F26" s="22" t="s">
        <v>31</v>
      </c>
    </row>
    <row r="27" spans="1:6">
      <c r="A27" s="22">
        <v>9</v>
      </c>
      <c r="B27" s="23" t="s">
        <v>32</v>
      </c>
      <c r="C27" s="22">
        <v>2006</v>
      </c>
      <c r="D27" s="22">
        <v>40.4</v>
      </c>
      <c r="E27" s="22">
        <v>1116</v>
      </c>
      <c r="F27" s="22" t="s">
        <v>33</v>
      </c>
    </row>
    <row r="28" spans="1:6">
      <c r="A28" s="22">
        <v>10</v>
      </c>
      <c r="B28" s="23" t="s">
        <v>34</v>
      </c>
      <c r="C28" s="22">
        <v>2021</v>
      </c>
      <c r="D28" s="22">
        <v>51.5</v>
      </c>
      <c r="E28" s="22">
        <v>999</v>
      </c>
      <c r="F28" s="22" t="s">
        <v>35</v>
      </c>
    </row>
    <row r="29" spans="1:6">
      <c r="A29" s="22">
        <v>11</v>
      </c>
      <c r="B29" s="23" t="s">
        <v>34</v>
      </c>
      <c r="C29" s="22">
        <v>2022</v>
      </c>
      <c r="D29" s="22">
        <v>51</v>
      </c>
      <c r="E29" s="22">
        <v>1242</v>
      </c>
      <c r="F29" s="22" t="s">
        <v>36</v>
      </c>
    </row>
    <row r="30" spans="1:6">
      <c r="A30" s="24"/>
      <c r="C30" s="24"/>
      <c r="D30" s="24"/>
      <c r="E30" s="24"/>
      <c r="F30" s="24"/>
    </row>
    <row r="31" spans="1:1">
      <c r="A31" s="25"/>
    </row>
    <row r="32" ht="60" spans="1:6">
      <c r="A32" s="19" t="s">
        <v>12</v>
      </c>
      <c r="B32" s="19" t="s">
        <v>13</v>
      </c>
      <c r="C32" s="19" t="s">
        <v>14</v>
      </c>
      <c r="D32" s="19" t="s">
        <v>37</v>
      </c>
      <c r="E32" s="19" t="s">
        <v>38</v>
      </c>
      <c r="F32" s="26" t="s">
        <v>39</v>
      </c>
    </row>
    <row r="33" spans="1:6">
      <c r="A33" s="22">
        <v>1</v>
      </c>
      <c r="B33" s="23" t="s">
        <v>18</v>
      </c>
      <c r="C33" s="22">
        <v>2017</v>
      </c>
      <c r="D33" s="27">
        <f>F134</f>
        <v>0</v>
      </c>
      <c r="E33" s="27">
        <f>F157</f>
        <v>0</v>
      </c>
      <c r="F33" s="28">
        <f>D33+E33</f>
        <v>0</v>
      </c>
    </row>
    <row r="34" spans="1:6">
      <c r="A34" s="22">
        <v>2</v>
      </c>
      <c r="B34" s="23" t="s">
        <v>20</v>
      </c>
      <c r="C34" s="22">
        <v>2018</v>
      </c>
      <c r="D34" s="27">
        <f>F134</f>
        <v>0</v>
      </c>
      <c r="E34" s="27">
        <f>F157</f>
        <v>0</v>
      </c>
      <c r="F34" s="28">
        <f t="shared" ref="F34:F43" si="0">D34+E34</f>
        <v>0</v>
      </c>
    </row>
    <row r="35" spans="1:6">
      <c r="A35" s="22">
        <v>3</v>
      </c>
      <c r="B35" s="23" t="s">
        <v>20</v>
      </c>
      <c r="C35" s="22">
        <v>2020</v>
      </c>
      <c r="D35" s="27">
        <f>F134</f>
        <v>0</v>
      </c>
      <c r="E35" s="27">
        <f>F157</f>
        <v>0</v>
      </c>
      <c r="F35" s="28">
        <f t="shared" si="0"/>
        <v>0</v>
      </c>
    </row>
    <row r="36" spans="1:6">
      <c r="A36" s="22">
        <v>4</v>
      </c>
      <c r="B36" s="23" t="s">
        <v>20</v>
      </c>
      <c r="C36" s="22">
        <v>2021</v>
      </c>
      <c r="D36" s="27">
        <f>F134</f>
        <v>0</v>
      </c>
      <c r="E36" s="27">
        <f>F157</f>
        <v>0</v>
      </c>
      <c r="F36" s="28">
        <f t="shared" si="0"/>
        <v>0</v>
      </c>
    </row>
    <row r="37" spans="1:6">
      <c r="A37" s="22">
        <v>5</v>
      </c>
      <c r="B37" s="23" t="s">
        <v>24</v>
      </c>
      <c r="C37" s="22">
        <v>2009</v>
      </c>
      <c r="D37" s="27">
        <f>F134</f>
        <v>0</v>
      </c>
      <c r="E37" s="27">
        <f>F157</f>
        <v>0</v>
      </c>
      <c r="F37" s="28">
        <f t="shared" si="0"/>
        <v>0</v>
      </c>
    </row>
    <row r="38" spans="1:6">
      <c r="A38" s="22">
        <v>6</v>
      </c>
      <c r="B38" s="23" t="s">
        <v>26</v>
      </c>
      <c r="C38" s="22">
        <v>2012</v>
      </c>
      <c r="D38" s="27">
        <f>F173</f>
        <v>0</v>
      </c>
      <c r="E38" s="27">
        <f>F194</f>
        <v>0</v>
      </c>
      <c r="F38" s="28">
        <f t="shared" si="0"/>
        <v>0</v>
      </c>
    </row>
    <row r="39" spans="1:6">
      <c r="A39" s="22">
        <v>7</v>
      </c>
      <c r="B39" s="23" t="s">
        <v>28</v>
      </c>
      <c r="C39" s="22">
        <v>2013</v>
      </c>
      <c r="D39" s="27">
        <f>F173</f>
        <v>0</v>
      </c>
      <c r="E39" s="27">
        <f>F194</f>
        <v>0</v>
      </c>
      <c r="F39" s="28">
        <f t="shared" si="0"/>
        <v>0</v>
      </c>
    </row>
    <row r="40" spans="1:6">
      <c r="A40" s="22">
        <v>8</v>
      </c>
      <c r="B40" s="23" t="s">
        <v>30</v>
      </c>
      <c r="C40" s="22">
        <v>2008</v>
      </c>
      <c r="D40" s="27">
        <f>F134</f>
        <v>0</v>
      </c>
      <c r="E40" s="27">
        <f>F157</f>
        <v>0</v>
      </c>
      <c r="F40" s="28">
        <f t="shared" si="0"/>
        <v>0</v>
      </c>
    </row>
    <row r="41" spans="1:6">
      <c r="A41" s="22">
        <v>9</v>
      </c>
      <c r="B41" s="23" t="s">
        <v>32</v>
      </c>
      <c r="C41" s="22">
        <v>2006</v>
      </c>
      <c r="D41" s="27">
        <f>F90</f>
        <v>0</v>
      </c>
      <c r="E41" s="27">
        <f>F116</f>
        <v>0</v>
      </c>
      <c r="F41" s="28">
        <f t="shared" si="0"/>
        <v>0</v>
      </c>
    </row>
    <row r="42" spans="1:6">
      <c r="A42" s="22">
        <v>10</v>
      </c>
      <c r="B42" s="23" t="s">
        <v>34</v>
      </c>
      <c r="C42" s="22">
        <v>2021</v>
      </c>
      <c r="D42" s="27">
        <f>F173</f>
        <v>0</v>
      </c>
      <c r="E42" s="27">
        <f>F194</f>
        <v>0</v>
      </c>
      <c r="F42" s="28">
        <f t="shared" si="0"/>
        <v>0</v>
      </c>
    </row>
    <row r="43" spans="1:6">
      <c r="A43" s="22">
        <v>11</v>
      </c>
      <c r="B43" s="23" t="s">
        <v>34</v>
      </c>
      <c r="C43" s="22">
        <v>2022</v>
      </c>
      <c r="D43" s="27">
        <f>F173</f>
        <v>0</v>
      </c>
      <c r="E43" s="27">
        <f>F194</f>
        <v>0</v>
      </c>
      <c r="F43" s="28">
        <f t="shared" si="0"/>
        <v>0</v>
      </c>
    </row>
    <row r="44" spans="2:6">
      <c r="B44" s="29" t="s">
        <v>40</v>
      </c>
      <c r="C44" s="29"/>
      <c r="D44" s="28">
        <f>SUM(D33:D43)</f>
        <v>0</v>
      </c>
      <c r="E44" s="28">
        <f>SUM(E33:E43)</f>
        <v>0</v>
      </c>
      <c r="F44" s="28">
        <f>SUM(F33:F43)</f>
        <v>0</v>
      </c>
    </row>
    <row r="45" spans="2:6">
      <c r="B45" s="30" t="s">
        <v>41</v>
      </c>
      <c r="C45" s="31"/>
      <c r="D45" s="28">
        <f>D44*C45</f>
        <v>0</v>
      </c>
      <c r="E45" s="28">
        <f>E44*C45</f>
        <v>0</v>
      </c>
      <c r="F45" s="28">
        <f>D45+E45</f>
        <v>0</v>
      </c>
    </row>
    <row r="46" spans="2:6">
      <c r="B46" s="29" t="s">
        <v>42</v>
      </c>
      <c r="C46" s="29"/>
      <c r="D46" s="28">
        <f>D44+D45</f>
        <v>0</v>
      </c>
      <c r="E46" s="28">
        <f>E44+E45</f>
        <v>0</v>
      </c>
      <c r="F46" s="28">
        <f>F44+F45</f>
        <v>0</v>
      </c>
    </row>
    <row r="47" spans="2:6">
      <c r="B47" s="32"/>
      <c r="C47" s="32"/>
      <c r="D47" s="33"/>
      <c r="E47" s="33"/>
      <c r="F47" s="34"/>
    </row>
    <row r="48" ht="30" spans="2:6">
      <c r="B48" s="35"/>
      <c r="C48" s="36"/>
      <c r="D48" s="37" t="s">
        <v>43</v>
      </c>
      <c r="E48" s="37" t="s">
        <v>44</v>
      </c>
      <c r="F48" s="37" t="s">
        <v>45</v>
      </c>
    </row>
    <row r="49" spans="2:6">
      <c r="B49" s="22" t="s">
        <v>46</v>
      </c>
      <c r="C49" s="23" t="s">
        <v>47</v>
      </c>
      <c r="D49" s="38"/>
      <c r="E49" s="28">
        <f>D49*C45</f>
        <v>0</v>
      </c>
      <c r="F49" s="28">
        <f>D49+E49</f>
        <v>0</v>
      </c>
    </row>
    <row r="50" spans="2:6">
      <c r="B50" s="22"/>
      <c r="C50" s="23" t="s">
        <v>48</v>
      </c>
      <c r="D50" s="38"/>
      <c r="E50" s="28">
        <f>D50*C45</f>
        <v>0</v>
      </c>
      <c r="F50" s="28">
        <f>D50+E50</f>
        <v>0</v>
      </c>
    </row>
    <row r="51" spans="2:6">
      <c r="B51" s="22"/>
      <c r="C51" s="23" t="s">
        <v>49</v>
      </c>
      <c r="D51" s="38"/>
      <c r="E51" s="28">
        <f>D51*C45</f>
        <v>0</v>
      </c>
      <c r="F51" s="28">
        <f>D51+E51</f>
        <v>0</v>
      </c>
    </row>
    <row r="52" spans="2:6">
      <c r="B52" s="22"/>
      <c r="C52" s="23" t="s">
        <v>50</v>
      </c>
      <c r="D52" s="38"/>
      <c r="E52" s="28">
        <f>D52*C45</f>
        <v>0</v>
      </c>
      <c r="F52" s="28">
        <f>D52+E52</f>
        <v>0</v>
      </c>
    </row>
    <row r="53" spans="2:6">
      <c r="B53" s="24"/>
      <c r="C53" s="23" t="s">
        <v>39</v>
      </c>
      <c r="D53" s="28">
        <f>SUM(D49:D52)</f>
        <v>0</v>
      </c>
      <c r="E53" s="28">
        <f>SUM(E49:E52)</f>
        <v>0</v>
      </c>
      <c r="F53" s="28">
        <f>SUM(F49:F52)</f>
        <v>0</v>
      </c>
    </row>
    <row r="54" spans="2:2">
      <c r="B54" s="24"/>
    </row>
    <row r="55" ht="15.75" spans="2:4">
      <c r="B55" s="24"/>
      <c r="C55" t="s">
        <v>51</v>
      </c>
      <c r="D55" t="s">
        <v>52</v>
      </c>
    </row>
    <row r="56" ht="16.5" spans="1:8">
      <c r="A56" s="39"/>
      <c r="B56" s="40" t="s">
        <v>53</v>
      </c>
      <c r="C56" s="41">
        <f>F44+D53</f>
        <v>0</v>
      </c>
      <c r="D56" s="41">
        <f>F46+F53</f>
        <v>0</v>
      </c>
      <c r="E56" s="42"/>
      <c r="F56" s="43"/>
      <c r="G56" s="42"/>
      <c r="H56" s="42"/>
    </row>
    <row r="57" ht="15.75" spans="1:8">
      <c r="A57" s="39"/>
      <c r="B57" s="44"/>
      <c r="C57" s="45"/>
      <c r="D57" s="45"/>
      <c r="E57" s="42"/>
      <c r="F57" s="43"/>
      <c r="G57" s="42"/>
      <c r="H57" s="42"/>
    </row>
    <row r="58" spans="2:2">
      <c r="B58" s="24"/>
    </row>
    <row r="59" spans="1:2">
      <c r="A59" s="25" t="s">
        <v>54</v>
      </c>
      <c r="B59" s="25"/>
    </row>
    <row r="60" spans="1:5">
      <c r="A60" t="s">
        <v>55</v>
      </c>
      <c r="D60" s="46"/>
      <c r="E60" t="s">
        <v>56</v>
      </c>
    </row>
    <row r="62" spans="1:2">
      <c r="A62" s="25" t="s">
        <v>57</v>
      </c>
      <c r="B62" s="25"/>
    </row>
    <row r="63" spans="1:5">
      <c r="A63" t="s">
        <v>58</v>
      </c>
      <c r="D63" s="46"/>
      <c r="E63" t="s">
        <v>59</v>
      </c>
    </row>
    <row r="65" spans="1:1">
      <c r="A65" s="25" t="s">
        <v>60</v>
      </c>
    </row>
    <row r="66" spans="1:1">
      <c r="A66" t="s">
        <v>61</v>
      </c>
    </row>
    <row r="67" spans="2:5">
      <c r="B67" t="s">
        <v>62</v>
      </c>
      <c r="D67" s="46"/>
      <c r="E67" t="s">
        <v>63</v>
      </c>
    </row>
    <row r="69" spans="2:5">
      <c r="B69" t="s">
        <v>64</v>
      </c>
      <c r="D69" s="46"/>
      <c r="E69" t="s">
        <v>65</v>
      </c>
    </row>
    <row r="71" spans="1:5">
      <c r="A71" s="47" t="s">
        <v>66</v>
      </c>
      <c r="D71" s="46"/>
      <c r="E71" t="s">
        <v>59</v>
      </c>
    </row>
    <row r="73" spans="1:5">
      <c r="A73" s="48" t="s">
        <v>67</v>
      </c>
      <c r="B73" s="49"/>
      <c r="C73" s="49"/>
      <c r="D73" s="46"/>
      <c r="E73" s="50" t="s">
        <v>59</v>
      </c>
    </row>
    <row r="74" spans="1:1">
      <c r="A74" t="s">
        <v>68</v>
      </c>
    </row>
    <row r="76" spans="1:5">
      <c r="A76" s="51" t="s">
        <v>69</v>
      </c>
      <c r="B76" s="51"/>
      <c r="C76" s="51"/>
      <c r="D76" s="46"/>
      <c r="E76" s="50" t="s">
        <v>70</v>
      </c>
    </row>
    <row r="77" spans="1:5">
      <c r="A77" s="51"/>
      <c r="B77" s="51"/>
      <c r="C77" s="51"/>
      <c r="E77" s="50"/>
    </row>
    <row r="78" spans="1:2">
      <c r="A78" s="52" t="s">
        <v>71</v>
      </c>
      <c r="B78" s="53"/>
    </row>
    <row r="79" ht="15.75" spans="2:2">
      <c r="B79" s="24"/>
    </row>
    <row r="80" spans="1:2">
      <c r="A80" s="54" t="s">
        <v>72</v>
      </c>
      <c r="B80" s="55"/>
    </row>
    <row r="81" ht="15.75" spans="1:2">
      <c r="A81" s="56" t="s">
        <v>73</v>
      </c>
      <c r="B81" s="57"/>
    </row>
    <row r="82" spans="2:2">
      <c r="B82" s="24"/>
    </row>
    <row r="83" spans="1:2">
      <c r="A83" s="58" t="s">
        <v>74</v>
      </c>
      <c r="B83" s="59"/>
    </row>
    <row r="84" ht="90" spans="1:11">
      <c r="A84" s="19" t="s">
        <v>75</v>
      </c>
      <c r="B84" s="19" t="s">
        <v>76</v>
      </c>
      <c r="C84" s="19" t="s">
        <v>77</v>
      </c>
      <c r="D84" s="19" t="s">
        <v>78</v>
      </c>
      <c r="E84" s="19" t="s">
        <v>79</v>
      </c>
      <c r="F84" s="19" t="s">
        <v>80</v>
      </c>
      <c r="G84" s="19" t="s">
        <v>44</v>
      </c>
      <c r="H84" s="19" t="s">
        <v>81</v>
      </c>
      <c r="I84" s="42"/>
      <c r="J84" s="42"/>
      <c r="K84" s="42"/>
    </row>
    <row r="85" spans="1:8">
      <c r="A85" s="23"/>
      <c r="B85" s="22">
        <v>1</v>
      </c>
      <c r="C85" s="22">
        <v>2</v>
      </c>
      <c r="D85" s="22">
        <v>3</v>
      </c>
      <c r="E85" s="22">
        <v>4</v>
      </c>
      <c r="F85" s="22">
        <v>5</v>
      </c>
      <c r="G85" s="22">
        <v>6</v>
      </c>
      <c r="H85" s="22">
        <v>7</v>
      </c>
    </row>
    <row r="86" spans="1:8">
      <c r="A86" s="23">
        <v>1</v>
      </c>
      <c r="B86" s="60" t="s">
        <v>82</v>
      </c>
      <c r="C86" s="38"/>
      <c r="D86" s="38"/>
      <c r="E86" s="38"/>
      <c r="F86" s="28">
        <f>C86*D86+E86</f>
        <v>0</v>
      </c>
      <c r="G86" s="28">
        <f>F86*C45</f>
        <v>0</v>
      </c>
      <c r="H86" s="28">
        <f>F86+G86</f>
        <v>0</v>
      </c>
    </row>
    <row r="87" spans="1:8">
      <c r="A87" s="23">
        <v>2</v>
      </c>
      <c r="B87" s="60" t="s">
        <v>83</v>
      </c>
      <c r="C87" s="38"/>
      <c r="D87" s="38"/>
      <c r="E87" s="38"/>
      <c r="F87" s="28">
        <f>C87*D87+E87</f>
        <v>0</v>
      </c>
      <c r="G87" s="28">
        <f>F87*C45</f>
        <v>0</v>
      </c>
      <c r="H87" s="28">
        <f>F87+G87</f>
        <v>0</v>
      </c>
    </row>
    <row r="88" spans="1:8">
      <c r="A88" s="23">
        <v>3</v>
      </c>
      <c r="B88" s="60" t="s">
        <v>84</v>
      </c>
      <c r="C88" s="38"/>
      <c r="D88" s="38"/>
      <c r="E88" s="38"/>
      <c r="F88" s="28">
        <f>C88*D88+E88</f>
        <v>0</v>
      </c>
      <c r="G88" s="28">
        <f>F88*C45</f>
        <v>0</v>
      </c>
      <c r="H88" s="28">
        <f>F88+G88</f>
        <v>0</v>
      </c>
    </row>
    <row r="89" spans="1:8">
      <c r="A89" s="23">
        <v>4</v>
      </c>
      <c r="B89" s="60" t="s">
        <v>85</v>
      </c>
      <c r="C89" s="38"/>
      <c r="D89" s="38"/>
      <c r="E89" s="38"/>
      <c r="F89" s="28">
        <f>C89*D89+E89</f>
        <v>0</v>
      </c>
      <c r="G89" s="28">
        <f>F89*C45</f>
        <v>0</v>
      </c>
      <c r="H89" s="28">
        <f>F89+G89</f>
        <v>0</v>
      </c>
    </row>
    <row r="90" spans="1:8">
      <c r="A90" s="29" t="s">
        <v>86</v>
      </c>
      <c r="B90" s="29"/>
      <c r="C90" s="28">
        <f t="shared" ref="C90:H90" si="1">SUM(C86:C89)</f>
        <v>0</v>
      </c>
      <c r="D90" s="28">
        <f t="shared" si="1"/>
        <v>0</v>
      </c>
      <c r="E90" s="28">
        <f t="shared" si="1"/>
        <v>0</v>
      </c>
      <c r="F90" s="28">
        <f t="shared" si="1"/>
        <v>0</v>
      </c>
      <c r="G90" s="28">
        <f t="shared" si="1"/>
        <v>0</v>
      </c>
      <c r="H90" s="28">
        <f t="shared" si="1"/>
        <v>0</v>
      </c>
    </row>
    <row r="91" spans="2:2">
      <c r="B91" s="24"/>
    </row>
    <row r="92" spans="1:2">
      <c r="A92" s="58" t="s">
        <v>87</v>
      </c>
      <c r="B92" s="59"/>
    </row>
    <row r="93" ht="90" spans="1:11">
      <c r="A93" s="19" t="s">
        <v>75</v>
      </c>
      <c r="B93" s="19" t="s">
        <v>76</v>
      </c>
      <c r="C93" s="19" t="s">
        <v>77</v>
      </c>
      <c r="D93" s="19" t="s">
        <v>78</v>
      </c>
      <c r="E93" s="19" t="s">
        <v>79</v>
      </c>
      <c r="F93" s="19" t="s">
        <v>80</v>
      </c>
      <c r="G93" s="61" t="s">
        <v>44</v>
      </c>
      <c r="H93" s="61" t="s">
        <v>81</v>
      </c>
      <c r="I93" s="21"/>
      <c r="J93" s="21"/>
      <c r="K93" s="21"/>
    </row>
    <row r="94" spans="1:11">
      <c r="A94" s="62"/>
      <c r="B94" s="37">
        <v>1</v>
      </c>
      <c r="C94" s="37">
        <v>2</v>
      </c>
      <c r="D94" s="37">
        <v>3</v>
      </c>
      <c r="E94" s="37">
        <v>4</v>
      </c>
      <c r="F94" s="37">
        <v>5</v>
      </c>
      <c r="G94" s="22">
        <v>6</v>
      </c>
      <c r="H94" s="22">
        <v>7</v>
      </c>
      <c r="I94" s="42"/>
      <c r="J94" s="42"/>
      <c r="K94" s="42"/>
    </row>
    <row r="95" ht="30" spans="1:11">
      <c r="A95" s="37">
        <v>1</v>
      </c>
      <c r="B95" s="63" t="s">
        <v>88</v>
      </c>
      <c r="C95" s="64"/>
      <c r="D95" s="64"/>
      <c r="E95" s="64"/>
      <c r="F95" s="65">
        <f>C95*D95+E95</f>
        <v>0</v>
      </c>
      <c r="G95" s="28">
        <f>F95*C45</f>
        <v>0</v>
      </c>
      <c r="H95" s="28">
        <f>F95+G95</f>
        <v>0</v>
      </c>
      <c r="I95" s="42"/>
      <c r="J95" s="42"/>
      <c r="K95" s="42"/>
    </row>
    <row r="96" ht="30" spans="1:11">
      <c r="A96" s="37">
        <v>2</v>
      </c>
      <c r="B96" s="66" t="s">
        <v>89</v>
      </c>
      <c r="C96" s="64"/>
      <c r="D96" s="64"/>
      <c r="E96" s="64"/>
      <c r="F96" s="65">
        <f t="shared" ref="F96:F115" si="2">C96*D96+E96</f>
        <v>0</v>
      </c>
      <c r="G96" s="28">
        <f>F96*C45</f>
        <v>0</v>
      </c>
      <c r="H96" s="28">
        <f>F96+G96</f>
        <v>0</v>
      </c>
      <c r="I96" s="42"/>
      <c r="J96" s="42"/>
      <c r="K96" s="42"/>
    </row>
    <row r="97" spans="1:11">
      <c r="A97" s="37">
        <v>3</v>
      </c>
      <c r="B97" s="66" t="s">
        <v>90</v>
      </c>
      <c r="C97" s="64"/>
      <c r="D97" s="64"/>
      <c r="E97" s="64"/>
      <c r="F97" s="65">
        <f t="shared" si="2"/>
        <v>0</v>
      </c>
      <c r="G97" s="28">
        <f>F97*C45</f>
        <v>0</v>
      </c>
      <c r="H97" s="28">
        <f>F97+G97</f>
        <v>0</v>
      </c>
      <c r="I97" s="42"/>
      <c r="J97" s="42"/>
      <c r="K97" s="42"/>
    </row>
    <row r="98" ht="30" spans="1:11">
      <c r="A98" s="37">
        <v>4</v>
      </c>
      <c r="B98" s="66" t="s">
        <v>91</v>
      </c>
      <c r="C98" s="64"/>
      <c r="D98" s="64"/>
      <c r="E98" s="64"/>
      <c r="F98" s="65">
        <f t="shared" si="2"/>
        <v>0</v>
      </c>
      <c r="G98" s="28">
        <f>F98*C45</f>
        <v>0</v>
      </c>
      <c r="H98" s="28">
        <f>F98+G98</f>
        <v>0</v>
      </c>
      <c r="I98" s="42"/>
      <c r="J98" s="42"/>
      <c r="K98" s="42"/>
    </row>
    <row r="99" spans="1:11">
      <c r="A99" s="37">
        <v>5</v>
      </c>
      <c r="B99" s="66" t="s">
        <v>92</v>
      </c>
      <c r="C99" s="64"/>
      <c r="D99" s="64"/>
      <c r="E99" s="64"/>
      <c r="F99" s="65">
        <f t="shared" si="2"/>
        <v>0</v>
      </c>
      <c r="G99" s="28">
        <f>F99*C45</f>
        <v>0</v>
      </c>
      <c r="H99" s="28">
        <f t="shared" ref="H99:H115" si="3">SUM(H95:H98)</f>
        <v>0</v>
      </c>
      <c r="I99" s="42"/>
      <c r="J99" s="42"/>
      <c r="K99" s="42"/>
    </row>
    <row r="100" spans="1:11">
      <c r="A100" s="37">
        <v>6</v>
      </c>
      <c r="B100" s="66" t="s">
        <v>93</v>
      </c>
      <c r="C100" s="64"/>
      <c r="D100" s="64"/>
      <c r="E100" s="64"/>
      <c r="F100" s="65">
        <f t="shared" si="2"/>
        <v>0</v>
      </c>
      <c r="G100" s="28">
        <f>F100*C45</f>
        <v>0</v>
      </c>
      <c r="H100" s="28">
        <f t="shared" si="3"/>
        <v>0</v>
      </c>
      <c r="I100" s="42"/>
      <c r="J100" s="42"/>
      <c r="K100" s="42"/>
    </row>
    <row r="101" spans="1:11">
      <c r="A101" s="37">
        <v>7</v>
      </c>
      <c r="B101" s="63" t="s">
        <v>94</v>
      </c>
      <c r="C101" s="64"/>
      <c r="D101" s="64"/>
      <c r="E101" s="64"/>
      <c r="F101" s="65">
        <f t="shared" si="2"/>
        <v>0</v>
      </c>
      <c r="G101" s="28">
        <f>F101*C45</f>
        <v>0</v>
      </c>
      <c r="H101" s="28">
        <f t="shared" si="3"/>
        <v>0</v>
      </c>
      <c r="I101" s="42"/>
      <c r="J101" s="42"/>
      <c r="K101" s="42"/>
    </row>
    <row r="102" spans="1:11">
      <c r="A102" s="37">
        <v>8</v>
      </c>
      <c r="B102" s="66" t="s">
        <v>95</v>
      </c>
      <c r="C102" s="64"/>
      <c r="D102" s="64"/>
      <c r="E102" s="64"/>
      <c r="F102" s="65">
        <f t="shared" si="2"/>
        <v>0</v>
      </c>
      <c r="G102" s="28">
        <f>F102*C45</f>
        <v>0</v>
      </c>
      <c r="H102" s="28">
        <f t="shared" si="3"/>
        <v>0</v>
      </c>
      <c r="I102" s="42"/>
      <c r="J102" s="42"/>
      <c r="K102" s="42"/>
    </row>
    <row r="103" spans="1:11">
      <c r="A103" s="37">
        <v>9</v>
      </c>
      <c r="B103" s="66" t="s">
        <v>96</v>
      </c>
      <c r="C103" s="64"/>
      <c r="D103" s="64"/>
      <c r="E103" s="64"/>
      <c r="F103" s="65">
        <f t="shared" si="2"/>
        <v>0</v>
      </c>
      <c r="G103" s="28">
        <f>F103*C45</f>
        <v>0</v>
      </c>
      <c r="H103" s="28">
        <f t="shared" si="3"/>
        <v>0</v>
      </c>
      <c r="I103" s="42"/>
      <c r="J103" s="42"/>
      <c r="K103" s="42"/>
    </row>
    <row r="104" spans="1:11">
      <c r="A104" s="37">
        <v>10</v>
      </c>
      <c r="B104" s="66" t="s">
        <v>97</v>
      </c>
      <c r="C104" s="64"/>
      <c r="D104" s="64"/>
      <c r="E104" s="64"/>
      <c r="F104" s="65">
        <f t="shared" si="2"/>
        <v>0</v>
      </c>
      <c r="G104" s="28">
        <f>F104*C45</f>
        <v>0</v>
      </c>
      <c r="H104" s="28">
        <f t="shared" si="3"/>
        <v>0</v>
      </c>
      <c r="I104" s="42"/>
      <c r="J104" s="42"/>
      <c r="K104" s="42"/>
    </row>
    <row r="105" spans="1:11">
      <c r="A105" s="37">
        <v>11</v>
      </c>
      <c r="B105" s="66" t="s">
        <v>98</v>
      </c>
      <c r="C105" s="64"/>
      <c r="D105" s="64"/>
      <c r="E105" s="64"/>
      <c r="F105" s="65">
        <f t="shared" si="2"/>
        <v>0</v>
      </c>
      <c r="G105" s="28">
        <f>F105*C45</f>
        <v>0</v>
      </c>
      <c r="H105" s="28">
        <f t="shared" si="3"/>
        <v>0</v>
      </c>
      <c r="I105" s="42"/>
      <c r="J105" s="42"/>
      <c r="K105" s="42"/>
    </row>
    <row r="106" spans="1:11">
      <c r="A106" s="37">
        <v>12</v>
      </c>
      <c r="B106" s="66" t="s">
        <v>99</v>
      </c>
      <c r="C106" s="64"/>
      <c r="D106" s="64"/>
      <c r="E106" s="64"/>
      <c r="F106" s="65">
        <f t="shared" si="2"/>
        <v>0</v>
      </c>
      <c r="G106" s="28">
        <f>F106*C45</f>
        <v>0</v>
      </c>
      <c r="H106" s="28">
        <f t="shared" si="3"/>
        <v>0</v>
      </c>
      <c r="I106" s="42"/>
      <c r="J106" s="42"/>
      <c r="K106" s="42"/>
    </row>
    <row r="107" ht="30" spans="1:11">
      <c r="A107" s="37">
        <v>13</v>
      </c>
      <c r="B107" s="63" t="s">
        <v>100</v>
      </c>
      <c r="C107" s="64"/>
      <c r="D107" s="64"/>
      <c r="E107" s="64"/>
      <c r="F107" s="65">
        <f t="shared" si="2"/>
        <v>0</v>
      </c>
      <c r="G107" s="28">
        <f>F107*C45</f>
        <v>0</v>
      </c>
      <c r="H107" s="28">
        <f t="shared" si="3"/>
        <v>0</v>
      </c>
      <c r="I107" s="42"/>
      <c r="J107" s="42"/>
      <c r="K107" s="42"/>
    </row>
    <row r="108" spans="1:11">
      <c r="A108" s="37">
        <v>14</v>
      </c>
      <c r="B108" s="66" t="s">
        <v>101</v>
      </c>
      <c r="C108" s="64"/>
      <c r="D108" s="64"/>
      <c r="E108" s="64"/>
      <c r="F108" s="65">
        <f t="shared" si="2"/>
        <v>0</v>
      </c>
      <c r="G108" s="28">
        <f>F108*C45</f>
        <v>0</v>
      </c>
      <c r="H108" s="28">
        <f t="shared" si="3"/>
        <v>0</v>
      </c>
      <c r="I108" s="42"/>
      <c r="J108" s="42"/>
      <c r="K108" s="42"/>
    </row>
    <row r="109" spans="1:11">
      <c r="A109" s="37">
        <v>15</v>
      </c>
      <c r="B109" s="66" t="s">
        <v>102</v>
      </c>
      <c r="C109" s="64"/>
      <c r="D109" s="64"/>
      <c r="E109" s="64"/>
      <c r="F109" s="65">
        <f t="shared" si="2"/>
        <v>0</v>
      </c>
      <c r="G109" s="28">
        <f>F109*C45</f>
        <v>0</v>
      </c>
      <c r="H109" s="28">
        <f t="shared" si="3"/>
        <v>0</v>
      </c>
      <c r="I109" s="42"/>
      <c r="J109" s="42"/>
      <c r="K109" s="42"/>
    </row>
    <row r="110" spans="1:11">
      <c r="A110" s="37">
        <v>16</v>
      </c>
      <c r="B110" s="66" t="s">
        <v>103</v>
      </c>
      <c r="C110" s="64"/>
      <c r="D110" s="64"/>
      <c r="E110" s="64"/>
      <c r="F110" s="65">
        <f t="shared" si="2"/>
        <v>0</v>
      </c>
      <c r="G110" s="28">
        <f>F110*C45</f>
        <v>0</v>
      </c>
      <c r="H110" s="28">
        <f t="shared" si="3"/>
        <v>0</v>
      </c>
      <c r="I110" s="42"/>
      <c r="J110" s="42"/>
      <c r="K110" s="42"/>
    </row>
    <row r="111" spans="1:11">
      <c r="A111" s="37">
        <v>17</v>
      </c>
      <c r="B111" s="66" t="s">
        <v>104</v>
      </c>
      <c r="C111" s="64"/>
      <c r="D111" s="64"/>
      <c r="E111" s="64"/>
      <c r="F111" s="65">
        <f t="shared" si="2"/>
        <v>0</v>
      </c>
      <c r="G111" s="28">
        <f>F111*C45</f>
        <v>0</v>
      </c>
      <c r="H111" s="28">
        <f t="shared" si="3"/>
        <v>0</v>
      </c>
      <c r="I111" s="42"/>
      <c r="J111" s="42"/>
      <c r="K111" s="42"/>
    </row>
    <row r="112" spans="1:11">
      <c r="A112" s="37">
        <v>18</v>
      </c>
      <c r="B112" s="66" t="s">
        <v>105</v>
      </c>
      <c r="C112" s="64"/>
      <c r="D112" s="64"/>
      <c r="E112" s="64"/>
      <c r="F112" s="65">
        <f t="shared" si="2"/>
        <v>0</v>
      </c>
      <c r="G112" s="28">
        <f>F112*C45</f>
        <v>0</v>
      </c>
      <c r="H112" s="28">
        <f t="shared" si="3"/>
        <v>0</v>
      </c>
      <c r="I112" s="42"/>
      <c r="J112" s="42"/>
      <c r="K112" s="42"/>
    </row>
    <row r="113" spans="1:11">
      <c r="A113" s="37">
        <v>19</v>
      </c>
      <c r="B113" s="63" t="s">
        <v>106</v>
      </c>
      <c r="C113" s="64"/>
      <c r="D113" s="64"/>
      <c r="E113" s="64"/>
      <c r="F113" s="65">
        <f t="shared" si="2"/>
        <v>0</v>
      </c>
      <c r="G113" s="28">
        <f>F113*C45</f>
        <v>0</v>
      </c>
      <c r="H113" s="28">
        <f t="shared" si="3"/>
        <v>0</v>
      </c>
      <c r="I113" s="42"/>
      <c r="J113" s="42"/>
      <c r="K113" s="42"/>
    </row>
    <row r="114" spans="1:11">
      <c r="A114" s="37">
        <v>20</v>
      </c>
      <c r="B114" s="63" t="s">
        <v>107</v>
      </c>
      <c r="C114" s="64"/>
      <c r="D114" s="64"/>
      <c r="E114" s="64"/>
      <c r="F114" s="65">
        <f t="shared" si="2"/>
        <v>0</v>
      </c>
      <c r="G114" s="28">
        <f>F114*C45</f>
        <v>0</v>
      </c>
      <c r="H114" s="28">
        <f t="shared" si="3"/>
        <v>0</v>
      </c>
      <c r="I114" s="42"/>
      <c r="J114" s="42"/>
      <c r="K114" s="42"/>
    </row>
    <row r="115" spans="1:11">
      <c r="A115" s="37">
        <v>21</v>
      </c>
      <c r="B115" s="62" t="s">
        <v>108</v>
      </c>
      <c r="C115" s="64"/>
      <c r="D115" s="64"/>
      <c r="E115" s="64"/>
      <c r="F115" s="65">
        <f t="shared" si="2"/>
        <v>0</v>
      </c>
      <c r="G115" s="28">
        <f>F115*C45</f>
        <v>0</v>
      </c>
      <c r="H115" s="28">
        <f t="shared" si="3"/>
        <v>0</v>
      </c>
      <c r="I115" s="42"/>
      <c r="J115" s="42"/>
      <c r="K115" s="42"/>
    </row>
    <row r="116" spans="1:11">
      <c r="A116" s="67" t="s">
        <v>86</v>
      </c>
      <c r="B116" s="68"/>
      <c r="C116" s="65">
        <f t="shared" ref="C116:H116" si="4">SUM(C95:C115)</f>
        <v>0</v>
      </c>
      <c r="D116" s="65">
        <f t="shared" si="4"/>
        <v>0</v>
      </c>
      <c r="E116" s="65">
        <f t="shared" si="4"/>
        <v>0</v>
      </c>
      <c r="F116" s="65">
        <f t="shared" si="4"/>
        <v>0</v>
      </c>
      <c r="G116" s="65">
        <f t="shared" si="4"/>
        <v>0</v>
      </c>
      <c r="H116" s="65">
        <f t="shared" si="4"/>
        <v>0</v>
      </c>
      <c r="I116" s="42"/>
      <c r="J116" s="42"/>
      <c r="K116" s="42"/>
    </row>
    <row r="117" ht="15.75" spans="1:1">
      <c r="A117" s="25"/>
    </row>
    <row r="118" spans="1:2">
      <c r="A118" s="54" t="s">
        <v>72</v>
      </c>
      <c r="B118" s="69"/>
    </row>
    <row r="119" spans="1:2">
      <c r="A119" s="70"/>
      <c r="B119" s="71"/>
    </row>
    <row r="120" spans="1:2">
      <c r="A120" s="72" t="s">
        <v>109</v>
      </c>
      <c r="B120" s="73"/>
    </row>
    <row r="121" spans="1:3">
      <c r="A121" s="74" t="s">
        <v>110</v>
      </c>
      <c r="B121" s="75"/>
      <c r="C121" s="49"/>
    </row>
    <row r="122" spans="1:2">
      <c r="A122" s="72" t="s">
        <v>111</v>
      </c>
      <c r="B122" s="73"/>
    </row>
    <row r="123" spans="1:3">
      <c r="A123" s="76" t="s">
        <v>112</v>
      </c>
      <c r="B123" s="77"/>
      <c r="C123" s="51"/>
    </row>
    <row r="124" spans="1:3">
      <c r="A124" s="72" t="s">
        <v>113</v>
      </c>
      <c r="B124" s="73"/>
      <c r="C124" s="51"/>
    </row>
    <row r="125" ht="15.75" spans="1:2">
      <c r="A125" s="78" t="s">
        <v>114</v>
      </c>
      <c r="B125" s="79"/>
    </row>
    <row r="126" spans="1:2">
      <c r="A126" s="80"/>
      <c r="B126" s="80"/>
    </row>
    <row r="127" spans="1:2">
      <c r="A127" s="58" t="s">
        <v>115</v>
      </c>
      <c r="B127" s="58"/>
    </row>
    <row r="128" ht="90" spans="1:8">
      <c r="A128" s="19" t="s">
        <v>75</v>
      </c>
      <c r="B128" s="19" t="s">
        <v>76</v>
      </c>
      <c r="C128" s="19" t="s">
        <v>77</v>
      </c>
      <c r="D128" s="19" t="s">
        <v>78</v>
      </c>
      <c r="E128" s="19" t="s">
        <v>79</v>
      </c>
      <c r="F128" s="19" t="s">
        <v>80</v>
      </c>
      <c r="G128" s="19" t="s">
        <v>44</v>
      </c>
      <c r="H128" s="19" t="s">
        <v>81</v>
      </c>
    </row>
    <row r="129" spans="1:8">
      <c r="A129" s="23"/>
      <c r="B129" s="22">
        <v>1</v>
      </c>
      <c r="C129" s="22">
        <v>2</v>
      </c>
      <c r="D129" s="22">
        <v>3</v>
      </c>
      <c r="E129" s="22">
        <v>4</v>
      </c>
      <c r="F129" s="22">
        <v>5</v>
      </c>
      <c r="G129" s="22">
        <v>6</v>
      </c>
      <c r="H129" s="22">
        <v>7</v>
      </c>
    </row>
    <row r="130" spans="1:8">
      <c r="A130" s="23">
        <v>1</v>
      </c>
      <c r="B130" s="60" t="s">
        <v>82</v>
      </c>
      <c r="C130" s="38"/>
      <c r="D130" s="38"/>
      <c r="E130" s="38"/>
      <c r="F130" s="28">
        <f>C130*D130+E130</f>
        <v>0</v>
      </c>
      <c r="G130" s="28">
        <f>F130*C45</f>
        <v>0</v>
      </c>
      <c r="H130" s="28">
        <f>F130+G130</f>
        <v>0</v>
      </c>
    </row>
    <row r="131" spans="1:8">
      <c r="A131" s="23">
        <v>2</v>
      </c>
      <c r="B131" s="60" t="s">
        <v>83</v>
      </c>
      <c r="C131" s="38"/>
      <c r="D131" s="38"/>
      <c r="E131" s="38"/>
      <c r="F131" s="28">
        <f>SUM(C131:E131)</f>
        <v>0</v>
      </c>
      <c r="G131" s="28">
        <f>F131*C45</f>
        <v>0</v>
      </c>
      <c r="H131" s="28">
        <f>F131+G131</f>
        <v>0</v>
      </c>
    </row>
    <row r="132" spans="1:8">
      <c r="A132" s="23">
        <v>3</v>
      </c>
      <c r="B132" s="60" t="s">
        <v>84</v>
      </c>
      <c r="C132" s="38"/>
      <c r="D132" s="38"/>
      <c r="E132" s="38"/>
      <c r="F132" s="28">
        <f>SUM(C132:E132)</f>
        <v>0</v>
      </c>
      <c r="G132" s="28">
        <f>F132*C45</f>
        <v>0</v>
      </c>
      <c r="H132" s="28">
        <f>F132+G132</f>
        <v>0</v>
      </c>
    </row>
    <row r="133" spans="1:8">
      <c r="A133" s="23">
        <v>4</v>
      </c>
      <c r="B133" s="60" t="s">
        <v>85</v>
      </c>
      <c r="C133" s="38"/>
      <c r="D133" s="38"/>
      <c r="E133" s="38"/>
      <c r="F133" s="28">
        <f>SUM(C133:E133)</f>
        <v>0</v>
      </c>
      <c r="G133" s="28">
        <f>F133*C45</f>
        <v>0</v>
      </c>
      <c r="H133" s="28">
        <f>F133+G133</f>
        <v>0</v>
      </c>
    </row>
    <row r="134" spans="1:8">
      <c r="A134" s="29" t="s">
        <v>86</v>
      </c>
      <c r="B134" s="29"/>
      <c r="C134" s="28">
        <f t="shared" ref="C134:H134" si="5">SUM(C130:C133)</f>
        <v>0</v>
      </c>
      <c r="D134" s="28">
        <f t="shared" si="5"/>
        <v>0</v>
      </c>
      <c r="E134" s="28">
        <f t="shared" si="5"/>
        <v>0</v>
      </c>
      <c r="F134" s="28">
        <f t="shared" si="5"/>
        <v>0</v>
      </c>
      <c r="G134" s="28">
        <f t="shared" si="5"/>
        <v>0</v>
      </c>
      <c r="H134" s="28">
        <f t="shared" si="5"/>
        <v>0</v>
      </c>
    </row>
    <row r="136" spans="1:2">
      <c r="A136" s="58" t="s">
        <v>116</v>
      </c>
      <c r="B136" s="58"/>
    </row>
    <row r="137" ht="90" spans="1:8">
      <c r="A137" s="19" t="s">
        <v>75</v>
      </c>
      <c r="B137" s="19" t="s">
        <v>76</v>
      </c>
      <c r="C137" s="19" t="s">
        <v>77</v>
      </c>
      <c r="D137" s="19" t="s">
        <v>78</v>
      </c>
      <c r="E137" s="19" t="s">
        <v>79</v>
      </c>
      <c r="F137" s="19" t="s">
        <v>80</v>
      </c>
      <c r="G137" s="19" t="s">
        <v>44</v>
      </c>
      <c r="H137" s="19" t="s">
        <v>81</v>
      </c>
    </row>
    <row r="138" spans="1:8">
      <c r="A138" s="3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</row>
    <row r="139" ht="30" spans="1:8">
      <c r="A139" s="37">
        <v>1</v>
      </c>
      <c r="B139" s="62" t="s">
        <v>88</v>
      </c>
      <c r="C139" s="64"/>
      <c r="D139" s="64"/>
      <c r="E139" s="64"/>
      <c r="F139" s="65">
        <f>C139*D139+E139</f>
        <v>0</v>
      </c>
      <c r="G139" s="65">
        <f>F139*C45</f>
        <v>0</v>
      </c>
      <c r="H139" s="65">
        <f>F139+G139</f>
        <v>0</v>
      </c>
    </row>
    <row r="140" ht="30" spans="1:8">
      <c r="A140" s="37">
        <v>2</v>
      </c>
      <c r="B140" s="62" t="s">
        <v>89</v>
      </c>
      <c r="C140" s="64"/>
      <c r="D140" s="64"/>
      <c r="E140" s="64"/>
      <c r="F140" s="65">
        <f t="shared" ref="F140:F156" si="6">C140*D140+E140</f>
        <v>0</v>
      </c>
      <c r="G140" s="65">
        <f>F140*C45</f>
        <v>0</v>
      </c>
      <c r="H140" s="65">
        <f t="shared" ref="H140:H156" si="7">F140+G140</f>
        <v>0</v>
      </c>
    </row>
    <row r="141" spans="1:8">
      <c r="A141" s="37">
        <v>3</v>
      </c>
      <c r="B141" s="62" t="s">
        <v>90</v>
      </c>
      <c r="C141" s="64"/>
      <c r="D141" s="64"/>
      <c r="E141" s="64"/>
      <c r="F141" s="65">
        <f t="shared" si="6"/>
        <v>0</v>
      </c>
      <c r="G141" s="65">
        <f>F141*C45</f>
        <v>0</v>
      </c>
      <c r="H141" s="65">
        <f t="shared" si="7"/>
        <v>0</v>
      </c>
    </row>
    <row r="142" ht="30" spans="1:8">
      <c r="A142" s="37">
        <v>4</v>
      </c>
      <c r="B142" s="62" t="s">
        <v>91</v>
      </c>
      <c r="C142" s="64"/>
      <c r="D142" s="64"/>
      <c r="E142" s="64"/>
      <c r="F142" s="65">
        <f t="shared" si="6"/>
        <v>0</v>
      </c>
      <c r="G142" s="65">
        <f>F142*C45</f>
        <v>0</v>
      </c>
      <c r="H142" s="65">
        <f t="shared" si="7"/>
        <v>0</v>
      </c>
    </row>
    <row r="143" spans="1:8">
      <c r="A143" s="37">
        <v>5</v>
      </c>
      <c r="B143" s="62" t="s">
        <v>92</v>
      </c>
      <c r="C143" s="64"/>
      <c r="D143" s="64"/>
      <c r="E143" s="64"/>
      <c r="F143" s="65">
        <f t="shared" si="6"/>
        <v>0</v>
      </c>
      <c r="G143" s="65">
        <f>F143*C45</f>
        <v>0</v>
      </c>
      <c r="H143" s="65">
        <f t="shared" si="7"/>
        <v>0</v>
      </c>
    </row>
    <row r="144" spans="1:8">
      <c r="A144" s="37">
        <v>6</v>
      </c>
      <c r="B144" s="62" t="s">
        <v>93</v>
      </c>
      <c r="C144" s="64"/>
      <c r="D144" s="64"/>
      <c r="E144" s="64"/>
      <c r="F144" s="65">
        <f t="shared" si="6"/>
        <v>0</v>
      </c>
      <c r="G144" s="65">
        <f>F144*C45</f>
        <v>0</v>
      </c>
      <c r="H144" s="65">
        <f t="shared" si="7"/>
        <v>0</v>
      </c>
    </row>
    <row r="145" spans="1:8">
      <c r="A145" s="37">
        <v>7</v>
      </c>
      <c r="B145" s="62" t="s">
        <v>94</v>
      </c>
      <c r="C145" s="64"/>
      <c r="D145" s="64"/>
      <c r="E145" s="64"/>
      <c r="F145" s="65">
        <f t="shared" si="6"/>
        <v>0</v>
      </c>
      <c r="G145" s="65">
        <f>F145*C45</f>
        <v>0</v>
      </c>
      <c r="H145" s="65">
        <f t="shared" si="7"/>
        <v>0</v>
      </c>
    </row>
    <row r="146" spans="1:8">
      <c r="A146" s="37">
        <v>8</v>
      </c>
      <c r="B146" s="62" t="s">
        <v>95</v>
      </c>
      <c r="C146" s="64"/>
      <c r="D146" s="64"/>
      <c r="E146" s="64"/>
      <c r="F146" s="65">
        <f t="shared" si="6"/>
        <v>0</v>
      </c>
      <c r="G146" s="65">
        <f>F146*C45</f>
        <v>0</v>
      </c>
      <c r="H146" s="65">
        <f t="shared" si="7"/>
        <v>0</v>
      </c>
    </row>
    <row r="147" spans="1:8">
      <c r="A147" s="37">
        <v>9</v>
      </c>
      <c r="B147" s="62" t="s">
        <v>96</v>
      </c>
      <c r="C147" s="64"/>
      <c r="D147" s="64"/>
      <c r="E147" s="64"/>
      <c r="F147" s="65">
        <f t="shared" si="6"/>
        <v>0</v>
      </c>
      <c r="G147" s="65">
        <f>F147*C45</f>
        <v>0</v>
      </c>
      <c r="H147" s="65">
        <f t="shared" si="7"/>
        <v>0</v>
      </c>
    </row>
    <row r="148" spans="1:8">
      <c r="A148" s="37">
        <v>10</v>
      </c>
      <c r="B148" s="62" t="s">
        <v>97</v>
      </c>
      <c r="C148" s="64"/>
      <c r="D148" s="64"/>
      <c r="E148" s="64"/>
      <c r="F148" s="65">
        <f t="shared" si="6"/>
        <v>0</v>
      </c>
      <c r="G148" s="65">
        <f>F148*C45</f>
        <v>0</v>
      </c>
      <c r="H148" s="65">
        <f t="shared" si="7"/>
        <v>0</v>
      </c>
    </row>
    <row r="149" spans="1:8">
      <c r="A149" s="37">
        <v>11</v>
      </c>
      <c r="B149" s="62" t="s">
        <v>98</v>
      </c>
      <c r="C149" s="64"/>
      <c r="D149" s="64"/>
      <c r="E149" s="64"/>
      <c r="F149" s="65">
        <f t="shared" si="6"/>
        <v>0</v>
      </c>
      <c r="G149" s="65">
        <f>F149*C45</f>
        <v>0</v>
      </c>
      <c r="H149" s="65">
        <f t="shared" si="7"/>
        <v>0</v>
      </c>
    </row>
    <row r="150" spans="1:8">
      <c r="A150" s="37">
        <v>12</v>
      </c>
      <c r="B150" s="62" t="s">
        <v>101</v>
      </c>
      <c r="C150" s="64"/>
      <c r="D150" s="64"/>
      <c r="E150" s="64"/>
      <c r="F150" s="65">
        <f t="shared" si="6"/>
        <v>0</v>
      </c>
      <c r="G150" s="65">
        <f>F150*C45</f>
        <v>0</v>
      </c>
      <c r="H150" s="65">
        <f t="shared" si="7"/>
        <v>0</v>
      </c>
    </row>
    <row r="151" spans="1:8">
      <c r="A151" s="37">
        <v>13</v>
      </c>
      <c r="B151" s="62" t="s">
        <v>102</v>
      </c>
      <c r="C151" s="64"/>
      <c r="D151" s="64"/>
      <c r="E151" s="64"/>
      <c r="F151" s="65">
        <f t="shared" si="6"/>
        <v>0</v>
      </c>
      <c r="G151" s="65">
        <f>F151*C45</f>
        <v>0</v>
      </c>
      <c r="H151" s="65">
        <f t="shared" si="7"/>
        <v>0</v>
      </c>
    </row>
    <row r="152" spans="1:8">
      <c r="A152" s="37">
        <v>14</v>
      </c>
      <c r="B152" s="62" t="s">
        <v>103</v>
      </c>
      <c r="C152" s="64"/>
      <c r="D152" s="64"/>
      <c r="E152" s="64"/>
      <c r="F152" s="65">
        <f t="shared" si="6"/>
        <v>0</v>
      </c>
      <c r="G152" s="65">
        <f>F152*C45</f>
        <v>0</v>
      </c>
      <c r="H152" s="65">
        <f t="shared" si="7"/>
        <v>0</v>
      </c>
    </row>
    <row r="153" spans="1:8">
      <c r="A153" s="37">
        <v>15</v>
      </c>
      <c r="B153" s="62" t="s">
        <v>104</v>
      </c>
      <c r="C153" s="64"/>
      <c r="D153" s="64"/>
      <c r="E153" s="64"/>
      <c r="F153" s="65">
        <f t="shared" si="6"/>
        <v>0</v>
      </c>
      <c r="G153" s="65">
        <f>F153*C45</f>
        <v>0</v>
      </c>
      <c r="H153" s="65">
        <f t="shared" si="7"/>
        <v>0</v>
      </c>
    </row>
    <row r="154" spans="1:8">
      <c r="A154" s="37">
        <v>16</v>
      </c>
      <c r="B154" s="62" t="s">
        <v>105</v>
      </c>
      <c r="C154" s="64"/>
      <c r="D154" s="64"/>
      <c r="E154" s="64"/>
      <c r="F154" s="65">
        <f t="shared" si="6"/>
        <v>0</v>
      </c>
      <c r="G154" s="65">
        <f>F154*C45</f>
        <v>0</v>
      </c>
      <c r="H154" s="65">
        <f t="shared" si="7"/>
        <v>0</v>
      </c>
    </row>
    <row r="155" spans="1:8">
      <c r="A155" s="37">
        <v>17</v>
      </c>
      <c r="B155" s="62" t="s">
        <v>107</v>
      </c>
      <c r="C155" s="64"/>
      <c r="D155" s="64"/>
      <c r="E155" s="64"/>
      <c r="F155" s="65">
        <f t="shared" si="6"/>
        <v>0</v>
      </c>
      <c r="G155" s="65">
        <f>F155*C45</f>
        <v>0</v>
      </c>
      <c r="H155" s="65">
        <f t="shared" si="7"/>
        <v>0</v>
      </c>
    </row>
    <row r="156" spans="1:8">
      <c r="A156" s="37">
        <v>18</v>
      </c>
      <c r="B156" s="62" t="s">
        <v>108</v>
      </c>
      <c r="C156" s="64"/>
      <c r="D156" s="64"/>
      <c r="E156" s="64"/>
      <c r="F156" s="65">
        <f t="shared" si="6"/>
        <v>0</v>
      </c>
      <c r="G156" s="65">
        <f>F156*C45</f>
        <v>0</v>
      </c>
      <c r="H156" s="65">
        <f t="shared" si="7"/>
        <v>0</v>
      </c>
    </row>
    <row r="157" spans="1:8">
      <c r="A157" s="67" t="s">
        <v>86</v>
      </c>
      <c r="B157" s="68"/>
      <c r="C157" s="65">
        <f t="shared" ref="C157:H157" si="8">SUM(C139:C156)</f>
        <v>0</v>
      </c>
      <c r="D157" s="65">
        <f t="shared" si="8"/>
        <v>0</v>
      </c>
      <c r="E157" s="65">
        <f t="shared" si="8"/>
        <v>0</v>
      </c>
      <c r="F157" s="65">
        <f t="shared" si="8"/>
        <v>0</v>
      </c>
      <c r="G157" s="65">
        <f t="shared" si="8"/>
        <v>0</v>
      </c>
      <c r="H157" s="65">
        <f t="shared" si="8"/>
        <v>0</v>
      </c>
    </row>
    <row r="158" ht="15.75"/>
    <row r="159" spans="1:2">
      <c r="A159" s="54" t="s">
        <v>72</v>
      </c>
      <c r="B159" s="69"/>
    </row>
    <row r="160" spans="1:2">
      <c r="A160" s="70"/>
      <c r="B160" s="71"/>
    </row>
    <row r="161" spans="1:2">
      <c r="A161" s="70" t="s">
        <v>117</v>
      </c>
      <c r="B161" s="71"/>
    </row>
    <row r="162" spans="1:2">
      <c r="A162" s="70" t="s">
        <v>118</v>
      </c>
      <c r="B162" s="71"/>
    </row>
    <row r="163" spans="1:2">
      <c r="A163" s="70" t="s">
        <v>119</v>
      </c>
      <c r="B163" s="71"/>
    </row>
    <row r="164" ht="15.75" spans="1:2">
      <c r="A164" s="56" t="s">
        <v>120</v>
      </c>
      <c r="B164" s="81"/>
    </row>
    <row r="166" spans="1:1">
      <c r="A166" s="58" t="s">
        <v>121</v>
      </c>
    </row>
    <row r="167" ht="90" spans="1:8">
      <c r="A167" s="19" t="s">
        <v>75</v>
      </c>
      <c r="B167" s="19" t="s">
        <v>76</v>
      </c>
      <c r="C167" s="19" t="s">
        <v>77</v>
      </c>
      <c r="D167" s="19" t="s">
        <v>78</v>
      </c>
      <c r="E167" s="19" t="s">
        <v>79</v>
      </c>
      <c r="F167" s="19" t="s">
        <v>80</v>
      </c>
      <c r="G167" s="19" t="s">
        <v>44</v>
      </c>
      <c r="H167" s="19" t="s">
        <v>81</v>
      </c>
    </row>
    <row r="168" spans="1:8">
      <c r="A168" s="23"/>
      <c r="B168" s="22">
        <v>1</v>
      </c>
      <c r="C168" s="22">
        <v>2</v>
      </c>
      <c r="D168" s="22">
        <v>3</v>
      </c>
      <c r="E168" s="22">
        <v>4</v>
      </c>
      <c r="F168" s="22">
        <v>5</v>
      </c>
      <c r="G168" s="22">
        <v>6</v>
      </c>
      <c r="H168" s="22">
        <v>7</v>
      </c>
    </row>
    <row r="169" spans="1:8">
      <c r="A169" s="23">
        <v>1</v>
      </c>
      <c r="B169" s="60" t="s">
        <v>82</v>
      </c>
      <c r="C169" s="38"/>
      <c r="D169" s="38"/>
      <c r="E169" s="38"/>
      <c r="F169" s="28">
        <f>C169*D169+E169</f>
        <v>0</v>
      </c>
      <c r="G169" s="28">
        <f>F169*C45</f>
        <v>0</v>
      </c>
      <c r="H169" s="28">
        <f>F169+G169</f>
        <v>0</v>
      </c>
    </row>
    <row r="170" spans="1:8">
      <c r="A170" s="23">
        <v>2</v>
      </c>
      <c r="B170" s="60" t="s">
        <v>83</v>
      </c>
      <c r="C170" s="38"/>
      <c r="D170" s="38"/>
      <c r="E170" s="38"/>
      <c r="F170" s="28">
        <f>C170*D170+E170</f>
        <v>0</v>
      </c>
      <c r="G170" s="28">
        <f>F170*C45</f>
        <v>0</v>
      </c>
      <c r="H170" s="28">
        <f>F170+G170</f>
        <v>0</v>
      </c>
    </row>
    <row r="171" spans="1:8">
      <c r="A171" s="23">
        <v>3</v>
      </c>
      <c r="B171" s="60" t="s">
        <v>84</v>
      </c>
      <c r="C171" s="38"/>
      <c r="D171" s="38"/>
      <c r="E171" s="38"/>
      <c r="F171" s="28">
        <f>C171*D171+E171</f>
        <v>0</v>
      </c>
      <c r="G171" s="28">
        <f>F171*C45</f>
        <v>0</v>
      </c>
      <c r="H171" s="28">
        <f>F171+G171</f>
        <v>0</v>
      </c>
    </row>
    <row r="172" spans="1:8">
      <c r="A172" s="23">
        <v>4</v>
      </c>
      <c r="B172" s="60" t="s">
        <v>85</v>
      </c>
      <c r="C172" s="38"/>
      <c r="D172" s="38"/>
      <c r="E172" s="38"/>
      <c r="F172" s="28">
        <f>C172*D172+E172</f>
        <v>0</v>
      </c>
      <c r="G172" s="28">
        <f>F172*C45</f>
        <v>0</v>
      </c>
      <c r="H172" s="28">
        <f>F172+G172</f>
        <v>0</v>
      </c>
    </row>
    <row r="173" spans="1:8">
      <c r="A173" s="29" t="s">
        <v>86</v>
      </c>
      <c r="B173" s="29"/>
      <c r="C173" s="28">
        <f>SUM(C169:C172)</f>
        <v>0</v>
      </c>
      <c r="D173" s="28">
        <f>SUM(D169:D172)</f>
        <v>0</v>
      </c>
      <c r="E173" s="28">
        <f>SUM(E169:E172)</f>
        <v>0</v>
      </c>
      <c r="F173" s="28">
        <f>SUM(F169:F172)</f>
        <v>0</v>
      </c>
      <c r="G173" s="28"/>
      <c r="H173" s="28">
        <f>SUM(H169:H172)</f>
        <v>0</v>
      </c>
    </row>
    <row r="174" spans="1:2">
      <c r="A174" s="82"/>
      <c r="B174" s="82"/>
    </row>
    <row r="175" spans="1:1">
      <c r="A175" s="58" t="s">
        <v>122</v>
      </c>
    </row>
    <row r="176" ht="90" spans="1:8">
      <c r="A176" s="19" t="s">
        <v>75</v>
      </c>
      <c r="B176" s="19" t="s">
        <v>76</v>
      </c>
      <c r="C176" s="19" t="s">
        <v>77</v>
      </c>
      <c r="D176" s="19" t="s">
        <v>78</v>
      </c>
      <c r="E176" s="19" t="s">
        <v>79</v>
      </c>
      <c r="F176" s="19" t="s">
        <v>80</v>
      </c>
      <c r="G176" s="19" t="s">
        <v>44</v>
      </c>
      <c r="H176" s="19" t="s">
        <v>81</v>
      </c>
    </row>
    <row r="177" spans="1:8">
      <c r="A177" s="37"/>
      <c r="B177" s="37">
        <v>1</v>
      </c>
      <c r="C177" s="37">
        <v>2</v>
      </c>
      <c r="D177" s="37">
        <v>3</v>
      </c>
      <c r="E177" s="37">
        <v>4</v>
      </c>
      <c r="F177" s="37">
        <v>5</v>
      </c>
      <c r="G177" s="37">
        <v>6</v>
      </c>
      <c r="H177" s="37">
        <v>7</v>
      </c>
    </row>
    <row r="178" ht="30" spans="1:8">
      <c r="A178" s="37">
        <v>1</v>
      </c>
      <c r="B178" s="62" t="s">
        <v>88</v>
      </c>
      <c r="C178" s="64"/>
      <c r="D178" s="64"/>
      <c r="E178" s="64"/>
      <c r="F178" s="65">
        <f>C178*D178+E178</f>
        <v>0</v>
      </c>
      <c r="G178" s="65">
        <f>F178*C45</f>
        <v>0</v>
      </c>
      <c r="H178" s="65">
        <f>F178+G178</f>
        <v>0</v>
      </c>
    </row>
    <row r="179" ht="30" spans="1:8">
      <c r="A179" s="37">
        <v>2</v>
      </c>
      <c r="B179" s="62" t="s">
        <v>89</v>
      </c>
      <c r="C179" s="64"/>
      <c r="D179" s="64"/>
      <c r="E179" s="64"/>
      <c r="F179" s="65">
        <f t="shared" ref="F179:F193" si="9">C179*D179+E179</f>
        <v>0</v>
      </c>
      <c r="G179" s="65">
        <f>F179*C45</f>
        <v>0</v>
      </c>
      <c r="H179" s="65">
        <f t="shared" ref="H179:H193" si="10">F179+G179</f>
        <v>0</v>
      </c>
    </row>
    <row r="180" spans="1:8">
      <c r="A180" s="37">
        <v>3</v>
      </c>
      <c r="B180" s="62" t="s">
        <v>90</v>
      </c>
      <c r="C180" s="64"/>
      <c r="D180" s="64"/>
      <c r="E180" s="64"/>
      <c r="F180" s="65">
        <f t="shared" si="9"/>
        <v>0</v>
      </c>
      <c r="G180" s="65">
        <f>F180*C45</f>
        <v>0</v>
      </c>
      <c r="H180" s="65">
        <f t="shared" si="10"/>
        <v>0</v>
      </c>
    </row>
    <row r="181" spans="1:8">
      <c r="A181" s="37">
        <v>4</v>
      </c>
      <c r="B181" s="62" t="s">
        <v>94</v>
      </c>
      <c r="C181" s="64"/>
      <c r="D181" s="64"/>
      <c r="E181" s="64"/>
      <c r="F181" s="65">
        <f t="shared" si="9"/>
        <v>0</v>
      </c>
      <c r="G181" s="65">
        <f>F181*C45</f>
        <v>0</v>
      </c>
      <c r="H181" s="65">
        <f t="shared" si="10"/>
        <v>0</v>
      </c>
    </row>
    <row r="182" spans="1:8">
      <c r="A182" s="37">
        <v>5</v>
      </c>
      <c r="B182" s="62" t="s">
        <v>95</v>
      </c>
      <c r="C182" s="64"/>
      <c r="D182" s="64"/>
      <c r="E182" s="64"/>
      <c r="F182" s="65">
        <f t="shared" si="9"/>
        <v>0</v>
      </c>
      <c r="G182" s="65">
        <f>F182*C45</f>
        <v>0</v>
      </c>
      <c r="H182" s="65">
        <f t="shared" si="10"/>
        <v>0</v>
      </c>
    </row>
    <row r="183" spans="1:8">
      <c r="A183" s="37">
        <v>6</v>
      </c>
      <c r="B183" s="62" t="s">
        <v>97</v>
      </c>
      <c r="C183" s="64"/>
      <c r="D183" s="64"/>
      <c r="E183" s="64"/>
      <c r="F183" s="65">
        <f t="shared" si="9"/>
        <v>0</v>
      </c>
      <c r="G183" s="65">
        <f>F183*C45</f>
        <v>0</v>
      </c>
      <c r="H183" s="65">
        <f t="shared" si="10"/>
        <v>0</v>
      </c>
    </row>
    <row r="184" spans="1:8">
      <c r="A184" s="37">
        <v>7</v>
      </c>
      <c r="B184" s="62" t="s">
        <v>98</v>
      </c>
      <c r="C184" s="64"/>
      <c r="D184" s="64"/>
      <c r="E184" s="64"/>
      <c r="F184" s="65">
        <f t="shared" si="9"/>
        <v>0</v>
      </c>
      <c r="G184" s="65">
        <f>F184*C45</f>
        <v>0</v>
      </c>
      <c r="H184" s="65">
        <f t="shared" si="10"/>
        <v>0</v>
      </c>
    </row>
    <row r="185" spans="1:8">
      <c r="A185" s="37">
        <v>8</v>
      </c>
      <c r="B185" s="62" t="s">
        <v>101</v>
      </c>
      <c r="C185" s="64"/>
      <c r="D185" s="64"/>
      <c r="E185" s="64"/>
      <c r="F185" s="65">
        <f t="shared" si="9"/>
        <v>0</v>
      </c>
      <c r="G185" s="65">
        <f>F185*C45</f>
        <v>0</v>
      </c>
      <c r="H185" s="65">
        <f t="shared" si="10"/>
        <v>0</v>
      </c>
    </row>
    <row r="186" spans="1:8">
      <c r="A186" s="37">
        <v>9</v>
      </c>
      <c r="B186" s="62" t="s">
        <v>107</v>
      </c>
      <c r="C186" s="64"/>
      <c r="D186" s="64"/>
      <c r="E186" s="64"/>
      <c r="F186" s="65">
        <f t="shared" si="9"/>
        <v>0</v>
      </c>
      <c r="G186" s="65">
        <f>F186*C45</f>
        <v>0</v>
      </c>
      <c r="H186" s="65">
        <f t="shared" si="10"/>
        <v>0</v>
      </c>
    </row>
    <row r="187" spans="1:8">
      <c r="A187" s="37">
        <v>10</v>
      </c>
      <c r="B187" s="62" t="s">
        <v>108</v>
      </c>
      <c r="C187" s="64"/>
      <c r="D187" s="64"/>
      <c r="E187" s="64"/>
      <c r="F187" s="65">
        <f t="shared" si="9"/>
        <v>0</v>
      </c>
      <c r="G187" s="65">
        <f>F187*C45</f>
        <v>0</v>
      </c>
      <c r="H187" s="65">
        <f t="shared" si="10"/>
        <v>0</v>
      </c>
    </row>
    <row r="188" spans="1:8">
      <c r="A188" s="37">
        <v>11</v>
      </c>
      <c r="B188" s="62" t="s">
        <v>103</v>
      </c>
      <c r="C188" s="64"/>
      <c r="D188" s="64"/>
      <c r="E188" s="64"/>
      <c r="F188" s="65">
        <f t="shared" si="9"/>
        <v>0</v>
      </c>
      <c r="G188" s="65">
        <f>F188*C45</f>
        <v>0</v>
      </c>
      <c r="H188" s="65">
        <f t="shared" si="10"/>
        <v>0</v>
      </c>
    </row>
    <row r="189" spans="1:8">
      <c r="A189" s="37">
        <v>12</v>
      </c>
      <c r="B189" s="62" t="s">
        <v>104</v>
      </c>
      <c r="C189" s="64"/>
      <c r="D189" s="64"/>
      <c r="E189" s="64"/>
      <c r="F189" s="65">
        <f t="shared" si="9"/>
        <v>0</v>
      </c>
      <c r="G189" s="65">
        <f>F189*C45</f>
        <v>0</v>
      </c>
      <c r="H189" s="65">
        <f t="shared" si="10"/>
        <v>0</v>
      </c>
    </row>
    <row r="190" spans="1:8">
      <c r="A190" s="37">
        <v>13</v>
      </c>
      <c r="B190" s="62" t="s">
        <v>105</v>
      </c>
      <c r="C190" s="64"/>
      <c r="D190" s="64"/>
      <c r="E190" s="64"/>
      <c r="F190" s="65">
        <f t="shared" si="9"/>
        <v>0</v>
      </c>
      <c r="G190" s="65">
        <f>F190*C45</f>
        <v>0</v>
      </c>
      <c r="H190" s="65">
        <f t="shared" si="10"/>
        <v>0</v>
      </c>
    </row>
    <row r="191" spans="1:8">
      <c r="A191" s="37">
        <v>14</v>
      </c>
      <c r="B191" s="62" t="s">
        <v>123</v>
      </c>
      <c r="C191" s="64"/>
      <c r="D191" s="64"/>
      <c r="E191" s="64"/>
      <c r="F191" s="65">
        <f t="shared" si="9"/>
        <v>0</v>
      </c>
      <c r="G191" s="65">
        <f>F191*C45</f>
        <v>0</v>
      </c>
      <c r="H191" s="65">
        <f t="shared" si="10"/>
        <v>0</v>
      </c>
    </row>
    <row r="192" spans="1:8">
      <c r="A192" s="37">
        <v>15</v>
      </c>
      <c r="B192" s="62" t="s">
        <v>124</v>
      </c>
      <c r="C192" s="64"/>
      <c r="D192" s="64"/>
      <c r="E192" s="64"/>
      <c r="F192" s="65">
        <f t="shared" si="9"/>
        <v>0</v>
      </c>
      <c r="G192" s="65">
        <f>F192*C45</f>
        <v>0</v>
      </c>
      <c r="H192" s="65">
        <f t="shared" si="10"/>
        <v>0</v>
      </c>
    </row>
    <row r="193" spans="1:8">
      <c r="A193" s="37">
        <v>16</v>
      </c>
      <c r="B193" s="62" t="s">
        <v>99</v>
      </c>
      <c r="C193" s="64"/>
      <c r="D193" s="64"/>
      <c r="E193" s="64"/>
      <c r="F193" s="65">
        <f t="shared" si="9"/>
        <v>0</v>
      </c>
      <c r="G193" s="65">
        <f>F193*C45</f>
        <v>0</v>
      </c>
      <c r="H193" s="65">
        <f t="shared" si="10"/>
        <v>0</v>
      </c>
    </row>
    <row r="194" spans="1:8">
      <c r="A194" s="67" t="s">
        <v>86</v>
      </c>
      <c r="B194" s="68"/>
      <c r="C194" s="65">
        <f t="shared" ref="C194:H194" si="11">SUM(C178:C193)</f>
        <v>0</v>
      </c>
      <c r="D194" s="65">
        <f t="shared" si="11"/>
        <v>0</v>
      </c>
      <c r="E194" s="65">
        <f t="shared" si="11"/>
        <v>0</v>
      </c>
      <c r="F194" s="65">
        <f t="shared" si="11"/>
        <v>0</v>
      </c>
      <c r="G194" s="65">
        <f t="shared" si="11"/>
        <v>0</v>
      </c>
      <c r="H194" s="65">
        <f t="shared" si="11"/>
        <v>0</v>
      </c>
    </row>
    <row r="195" spans="1:8">
      <c r="A195" s="39"/>
      <c r="B195" s="39"/>
      <c r="C195" s="42"/>
      <c r="D195" s="42"/>
      <c r="E195" s="42"/>
      <c r="F195" s="42"/>
      <c r="G195" s="42"/>
      <c r="H195" s="42"/>
    </row>
  </sheetData>
  <mergeCells count="26"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5:F15"/>
    <mergeCell ref="B44:C44"/>
    <mergeCell ref="B46:C46"/>
    <mergeCell ref="A73:C73"/>
    <mergeCell ref="A76:C76"/>
    <mergeCell ref="A90:B90"/>
    <mergeCell ref="A116:B116"/>
    <mergeCell ref="A121:B121"/>
    <mergeCell ref="A123:B123"/>
    <mergeCell ref="A134:B134"/>
    <mergeCell ref="A157:B157"/>
    <mergeCell ref="A173:B173"/>
    <mergeCell ref="A194:B194"/>
    <mergeCell ref="B49:B52"/>
  </mergeCells>
  <pageMargins left="0.7" right="0.7" top="0.75" bottom="0.75" header="0.3" footer="0.3"/>
  <pageSetup paperSize="1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FIN_1</dc:creator>
  <cp:lastModifiedBy>FIN_1</cp:lastModifiedBy>
  <dcterms:created xsi:type="dcterms:W3CDTF">2023-07-13T08:01:00Z</dcterms:created>
  <dcterms:modified xsi:type="dcterms:W3CDTF">2024-04-23T08:36:47Z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F88B403FD34042CD9D81A30AD0FEDF10</vt:lpwstr>
  </property>
  <property fmtid="{D5CDD505-2E9C-101B-9397-08002B2CF9AE}" pid="3" name="KSOProductBuildVer">
    <vt:lpwstr>1033-12.2.0.16731</vt:lpwstr>
  </property>
</Properties>
</file>