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<sst xmlns="http://schemas.openxmlformats.org/spreadsheetml/2006/main" count="86" uniqueCount="77">
  <si>
    <t>Podračuni:</t>
  </si>
  <si>
    <t>840-181661-91</t>
  </si>
  <si>
    <t>840-181667-73</t>
  </si>
  <si>
    <t>840-3457761-25</t>
  </si>
  <si>
    <t>840-1016761-10</t>
  </si>
  <si>
    <t>STANJE NA RAČUNIMA DOMA ZDRAVLJA NOVI BEČEJ NA DAN 07.05.2024.</t>
  </si>
  <si>
    <t>STANJE PRETHODNOG DANA 01.05.2024.</t>
  </si>
  <si>
    <t>PRILIV SREDSTAVA OD RFZO PO UGOVORU</t>
  </si>
  <si>
    <t>OSTALI PRILIVI</t>
  </si>
  <si>
    <t>PRILIV OD PARTICIPACIJE</t>
  </si>
  <si>
    <t>UKUPNO IZVRŠENE ISPLATE</t>
  </si>
  <si>
    <t>UKUPNO STANJE NA RAČUNIMA  NA DAN 07.05.2024.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</si>
  <si>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</si>
  <si>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</si>
  <si>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</si>
  <si>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</si>
  <si>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</si>
  <si>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</si>
  <si>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</si>
  <si>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</si>
  <si>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</si>
  <si>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</si>
  <si>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</si>
  <si>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</si>
  <si>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</si>
  <si>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</si>
  <si>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</si>
  <si>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</si>
  <si>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</si>
  <si>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</si>
  <si>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</si>
  <si>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</si>
  <si>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</si>
  <si>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</si>
  <si>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</si>
  <si>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</si>
  <si>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</si>
  <si>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</si>
  <si>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</si>
  <si>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</si>
  <si>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</si>
  <si>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</si>
  <si>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</si>
  <si>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</si>
  <si>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</si>
  <si>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</si>
  <si>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</si>
  <si>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</si>
  <si>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</si>
  <si>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</si>
  <si>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</si>
  <si>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</si>
  <si>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</si>
  <si>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</si>
  <si>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</si>
  <si>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</si>
  <si>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</si>
  <si>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</si>
  <si>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</si>
  <si>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</si>
  <si>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</si>
  <si>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</si>
  <si>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</si>
  <si>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</si>
  <si>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</si>
  <si>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</si>
  <si>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</si>
  <si>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</si>
  <si>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Farmalogist d.o.o</t>
  </si>
  <si>
    <t xml:space="preserve">Budžetski račun </t>
  </si>
  <si>
    <t>Materijalni i ostali troškovi u PZZ</t>
  </si>
  <si>
    <t xml:space="preserve">05E </t>
  </si>
  <si>
    <t>Ostali troškovi u stomatologiji</t>
  </si>
  <si>
    <t>Promedia d.o.o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</si>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</sst>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F74" sqref="F74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1529935.58</v>
      </c>
      <c r="D7" s="8"/>
      <c r="E7" s="8"/>
    </row>
    <row r="8" customHeight="1" spans="1:5">
      <c r="A8" s="3"/>
      <c r="B8" s="3" t="s">
        <v>7</v>
      </c>
      <c r="C8" s="7">
        <v>643028.39</v>
      </c>
      <c r="D8" s="8"/>
      <c r="E8" s="8"/>
    </row>
    <row r="9" customHeight="1" spans="1:5">
      <c r="A9" s="3"/>
      <c r="B9" s="3" t="s">
        <v>8</v>
      </c>
      <c r="C9" s="7">
        <v>134845.8</v>
      </c>
      <c r="E9" s="9"/>
    </row>
    <row r="10" customHeight="1" spans="1:3">
      <c r="A10" s="3"/>
      <c r="B10" s="3" t="s">
        <v>9</v>
      </c>
      <c r="C10" s="7">
        <v>37850</v>
      </c>
    </row>
    <row r="11" customHeight="1" spans="1:5">
      <c r="A11" s="3"/>
      <c r="B11" s="3" t="s">
        <v>10</v>
      </c>
      <c r="C11" s="7">
        <v>106043.8</v>
      </c>
      <c r="D11" s="8"/>
      <c r="E11" s="10"/>
    </row>
    <row r="12" customHeight="1" spans="1:5">
      <c r="A12" s="3"/>
      <c r="B12" s="11" t="s">
        <v>11</v>
      </c>
      <c r="C12" s="12">
        <f>C7+C8+C9+C10-C11</f>
        <v>2239615.97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>
        <v>5119.4</v>
      </c>
      <c r="E20" s="14"/>
    </row>
    <row r="21" customHeight="1" spans="1:5">
      <c r="A21" s="17" t="s">
        <v>26</v>
      </c>
      <c r="B21" s="3" t="s">
        <v>27</v>
      </c>
      <c r="C21" s="19">
        <v>79676.4</v>
      </c>
      <c r="E21" s="8"/>
    </row>
    <row r="22" customHeight="1" spans="1:3">
      <c r="A22" s="15" t="s">
        <v>28</v>
      </c>
      <c r="B22" s="3" t="s">
        <v>29</v>
      </c>
      <c r="C22" s="20"/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>
        <v>21248</v>
      </c>
    </row>
    <row r="42" customHeight="1" spans="1:3">
      <c r="A42" s="3"/>
      <c r="B42" s="22" t="s">
        <v>62</v>
      </c>
      <c r="C42" s="12">
        <f>SUM(C15:C41)</f>
        <v>106043.8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5119.4</v>
      </c>
      <c r="D51" s="34"/>
      <c r="E51" s="19"/>
      <c r="F51" s="35"/>
    </row>
    <row r="52" customHeight="1" spans="1:6">
      <c r="A52" s="45"/>
      <c r="B52" s="37"/>
      <c r="C52" s="38"/>
      <c r="D52" s="43" t="s">
        <v>68</v>
      </c>
      <c r="E52" s="19">
        <v>5119.4</v>
      </c>
      <c r="F52" s="35" t="s">
        <v>69</v>
      </c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70</v>
      </c>
      <c r="C58" s="33">
        <f>SUM(E58:E66)</f>
        <v>0</v>
      </c>
      <c r="D58" s="47"/>
      <c r="E58" s="48"/>
      <c r="F58" s="35"/>
      <c r="H58" s="8"/>
    </row>
    <row r="59" customHeight="1" spans="1:6">
      <c r="A59" s="49"/>
      <c r="B59" s="37"/>
      <c r="C59" s="38"/>
      <c r="D59" s="47"/>
      <c r="E59" s="48"/>
      <c r="F59" s="35"/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71</v>
      </c>
      <c r="B67" s="32" t="s">
        <v>72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79676.4</v>
      </c>
      <c r="D72" s="51"/>
      <c r="E72" s="48"/>
      <c r="F72" s="35"/>
    </row>
    <row r="73" customHeight="1" spans="1:6">
      <c r="A73" s="17"/>
      <c r="B73" s="39"/>
      <c r="C73" s="65"/>
      <c r="D73" s="51" t="s">
        <v>73</v>
      </c>
      <c r="E73" s="48">
        <v>79676.4</v>
      </c>
      <c r="F73" s="35" t="s">
        <v>69</v>
      </c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74</v>
      </c>
      <c r="B81" s="37" t="s">
        <v>75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76</v>
      </c>
      <c r="C84" s="72">
        <f>C72+C67+C58+C51+C47+C81</f>
        <v>84795.8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2024-05-09T06:44:14Z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