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<sst xmlns="http://schemas.openxmlformats.org/spreadsheetml/2006/main" count="88" uniqueCount="78">
  <si>
    <t>Podračuni:</t>
  </si>
  <si>
    <t>840-181661-91</t>
  </si>
  <si>
    <t>840-181667-73</t>
  </si>
  <si>
    <t>840-3457761-25</t>
  </si>
  <si>
    <t>840-1016761-10</t>
  </si>
  <si>
    <t>STANJE NA RAČUNIMA DOMA ZDRAVLJA NOVI BEČEJ NA DAN 17.05.2024.</t>
  </si>
  <si>
    <t>STANJE PRETHODNOG DANA 16.05.2024.</t>
  </si>
  <si>
    <t>PRILIV SREDSTAVA OD RFZO PO UGOVORU</t>
  </si>
  <si>
    <t>OSTALI PRILIVI</t>
  </si>
  <si>
    <t>PRILIV OD PARTICIPACIJE</t>
  </si>
  <si>
    <t>UKUPNO IZVRŠENE ISPLATE</t>
  </si>
  <si>
    <t>UKUPNO STANJE NA RAČUNIMA  NA DAN 17.05.2024.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</si>
  <si>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</si>
  <si>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</si>
  <si>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</si>
  <si>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</si>
  <si>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</si>
  <si>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</si>
  <si>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</si>
  <si>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</si>
  <si>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</si>
  <si>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</si>
  <si>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</si>
  <si>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</si>
  <si>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</si>
  <si>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</si>
  <si>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</si>
  <si>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</si>
  <si>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</si>
  <si>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</si>
  <si>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</si>
  <si>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</si>
  <si>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</si>
  <si>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</si>
  <si>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</si>
  <si>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</si>
  <si>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</si>
  <si>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</si>
  <si>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</si>
  <si>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</si>
  <si>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</si>
  <si>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</si>
  <si>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</si>
  <si>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</si>
  <si>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</si>
  <si>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</si>
  <si>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</si>
  <si>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</si>
  <si>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</si>
  <si>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</si>
  <si>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</si>
  <si>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</si>
  <si>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</si>
  <si>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</si>
  <si>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</si>
  <si>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</si>
  <si>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</si>
  <si>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</si>
  <si>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</si>
  <si>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</si>
  <si>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</si>
  <si>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</si>
  <si>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</si>
  <si>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</si>
  <si>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</si>
  <si>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</si>
  <si>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</si>
  <si>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Radun Avia d.o.o</t>
  </si>
  <si>
    <t>Budžetski račun</t>
  </si>
  <si>
    <t>Lekovi u PZ</t>
  </si>
  <si>
    <t>Linde gas - med. gas</t>
  </si>
  <si>
    <t>Materijalni i ostali troškovi u PZZ</t>
  </si>
  <si>
    <t>Uprava za trezor - Provizija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</si>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</sst>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D17" sqref="D17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1471177.18</v>
      </c>
      <c r="D7" s="8"/>
      <c r="E7" s="8"/>
    </row>
    <row r="8" customHeight="1" spans="1:5">
      <c r="A8" s="3"/>
      <c r="B8" s="3" t="s">
        <v>7</v>
      </c>
      <c r="C8" s="7">
        <v>223267.81</v>
      </c>
      <c r="D8" s="8"/>
      <c r="E8" s="8"/>
    </row>
    <row r="9" customHeight="1" spans="1:5">
      <c r="A9" s="3"/>
      <c r="B9" s="3" t="s">
        <v>8</v>
      </c>
      <c r="C9" s="7">
        <v>33103</v>
      </c>
      <c r="E9" s="9"/>
    </row>
    <row r="10" customHeight="1" spans="1:3">
      <c r="A10" s="3"/>
      <c r="B10" s="3" t="s">
        <v>9</v>
      </c>
      <c r="C10" s="7">
        <v>33500</v>
      </c>
    </row>
    <row r="11" customHeight="1" spans="1:5">
      <c r="A11" s="3"/>
      <c r="B11" s="3" t="s">
        <v>10</v>
      </c>
      <c r="C11" s="7">
        <v>357632.87</v>
      </c>
      <c r="D11" s="8"/>
      <c r="E11" s="10"/>
    </row>
    <row r="12" customHeight="1" spans="1:5">
      <c r="A12" s="3"/>
      <c r="B12" s="11" t="s">
        <v>11</v>
      </c>
      <c r="C12" s="12">
        <f>C7+C8+C9+C10-C11</f>
        <v>1403415.12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>
        <v>215175.77</v>
      </c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8858.35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>
        <v>8092.04</v>
      </c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>
        <v>125506.71</v>
      </c>
    </row>
    <row r="42" customHeight="1" spans="1:3">
      <c r="A42" s="3"/>
      <c r="B42" s="22" t="s">
        <v>62</v>
      </c>
      <c r="C42" s="12">
        <f>SUM(C15:C41)</f>
        <v>357632.87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215175.77</v>
      </c>
      <c r="D47" s="34"/>
      <c r="E47" s="19"/>
      <c r="F47" s="35"/>
    </row>
    <row r="48" customHeight="1" spans="1:6">
      <c r="A48" s="36"/>
      <c r="B48" s="37"/>
      <c r="C48" s="38"/>
      <c r="D48" s="39" t="s">
        <v>67</v>
      </c>
      <c r="E48" s="7">
        <v>215175.77</v>
      </c>
      <c r="F48" s="35" t="s">
        <v>68</v>
      </c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69</v>
      </c>
      <c r="C51" s="33">
        <f>E51+E52+E53+E54+E55+E56</f>
        <v>8092.24</v>
      </c>
      <c r="D51" s="34" t="s">
        <v>70</v>
      </c>
      <c r="E51" s="19">
        <v>8092.24</v>
      </c>
      <c r="F51" s="35" t="s">
        <v>68</v>
      </c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71</v>
      </c>
      <c r="C58" s="33">
        <f>SUM(E58:E66)</f>
        <v>8858.35</v>
      </c>
      <c r="D58" s="47" t="s">
        <v>72</v>
      </c>
      <c r="E58" s="48">
        <v>8858.35</v>
      </c>
      <c r="F58" s="35" t="s">
        <v>68</v>
      </c>
      <c r="H58" s="8"/>
    </row>
    <row r="59" customHeight="1" spans="1:6">
      <c r="A59" s="49"/>
      <c r="B59" s="37"/>
      <c r="C59" s="38"/>
      <c r="D59" s="47"/>
      <c r="E59" s="48"/>
      <c r="F59" s="35"/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73</v>
      </c>
      <c r="B67" s="32" t="s">
        <v>74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75</v>
      </c>
      <c r="B81" s="37" t="s">
        <v>76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77</v>
      </c>
      <c r="C84" s="72">
        <f>C72+C67+C58+C51+C47+C81</f>
        <v>232126.36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2024-05-20T05:28:26Z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