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<sst xmlns="http://schemas.openxmlformats.org/spreadsheetml/2006/main" count="90" uniqueCount="79">
  <si>
    <t>Podračuni:</t>
  </si>
  <si>
    <t>840-181661-91</t>
  </si>
  <si>
    <t>840-181667-73</t>
  </si>
  <si>
    <t>840-3457761-25</t>
  </si>
  <si>
    <t>840-1016761-10</t>
  </si>
  <si>
    <t>STANJE NA RAČUNIMA DOMA ZDRAVLJA NOVI BEČEJ NA DAN 22.05.2024.</t>
  </si>
  <si>
    <t>STANJE PRETHODNOG DANA 21.05.2024.</t>
  </si>
  <si>
    <t>PRILIV SREDSTAVA OD RFZO PO UGOVORU</t>
  </si>
  <si>
    <t>OSTALI PRILIVI</t>
  </si>
  <si>
    <t>PRILIV OD PARTICIPACIJE</t>
  </si>
  <si>
    <t>UKUPNO IZVRŠENE ISPLATE</t>
  </si>
  <si>
    <t>UKUPNO STANJE NA RAČUNIMA  NA DAN 22.05.2024.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</si>
  <si>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</si>
  <si>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</si>
  <si>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</si>
  <si>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</si>
  <si>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</si>
  <si>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</si>
  <si>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</si>
  <si>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</si>
  <si>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</si>
  <si>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</si>
  <si>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</si>
  <si>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</si>
  <si>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</si>
  <si>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</si>
  <si>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</si>
  <si>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</si>
  <si>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</si>
  <si>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</si>
  <si>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</si>
  <si>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</si>
  <si>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</si>
  <si>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</si>
  <si>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</si>
  <si>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</si>
  <si>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</si>
  <si>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</si>
  <si>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</si>
  <si>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</si>
  <si>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</si>
  <si>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</si>
  <si>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</si>
  <si>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</si>
  <si>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</si>
  <si>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</si>
  <si>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</si>
  <si>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</si>
  <si>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</si>
  <si>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</si>
  <si>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</si>
  <si>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</si>
  <si>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</si>
  <si>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</si>
  <si>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</si>
  <si>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</si>
  <si>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</si>
  <si>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</si>
  <si>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</si>
  <si>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</si>
  <si>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</si>
  <si>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</si>
  <si>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</si>
  <si>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</si>
  <si>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</si>
  <si>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</si>
  <si>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</si>
  <si>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</si>
  <si>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</si>
  <si>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Euroherc d.o.o</t>
  </si>
  <si>
    <t>Budžetski račun</t>
  </si>
  <si>
    <t xml:space="preserve">MUP - taksa za nalepnicu </t>
  </si>
  <si>
    <t>DDOR Novi Sad a.d</t>
  </si>
  <si>
    <t>Uprava za trezor - Provizija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</si>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</sst>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53" workbookViewId="0">
      <selection activeCell="D63" sqref="D6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1307651.74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6749.2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18312.18</v>
      </c>
      <c r="D11" s="8"/>
      <c r="E11" s="10"/>
    </row>
    <row r="12" customHeight="1" spans="1:5">
      <c r="A12" s="3"/>
      <c r="B12" s="11" t="s">
        <v>11</v>
      </c>
      <c r="C12" s="12">
        <f>C7+C8+C9+C10-C11</f>
        <v>1296088.76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18312.18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18312.18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18312.18</v>
      </c>
      <c r="D58" s="47" t="s">
        <v>69</v>
      </c>
      <c r="E58" s="48">
        <v>3600</v>
      </c>
      <c r="F58" s="35" t="s">
        <v>70</v>
      </c>
      <c r="H58" s="8"/>
    </row>
    <row r="59" customHeight="1" spans="1:6">
      <c r="A59" s="49"/>
      <c r="B59" s="37"/>
      <c r="C59" s="50"/>
      <c r="D59" s="47" t="s">
        <v>71</v>
      </c>
      <c r="E59" s="48">
        <v>236</v>
      </c>
      <c r="F59" s="35" t="s">
        <v>70</v>
      </c>
    </row>
    <row r="60" customHeight="1" spans="1:6">
      <c r="A60" s="51"/>
      <c r="B60" s="41"/>
      <c r="C60" s="52"/>
      <c r="D60" s="47" t="s">
        <v>72</v>
      </c>
      <c r="E60" s="48">
        <v>12879</v>
      </c>
      <c r="F60" s="35" t="s">
        <v>70</v>
      </c>
    </row>
    <row r="61" customHeight="1" spans="1:6">
      <c r="A61" s="51"/>
      <c r="B61" s="41"/>
      <c r="C61" s="52"/>
      <c r="D61" s="47" t="s">
        <v>73</v>
      </c>
      <c r="E61" s="48">
        <v>1597.18</v>
      </c>
      <c r="F61" s="35" t="s">
        <v>70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42"/>
      <c r="D65" s="53"/>
      <c r="E65" s="48"/>
      <c r="F65" s="35"/>
    </row>
    <row r="66" customHeight="1" spans="1:6">
      <c r="A66" s="51"/>
      <c r="B66" s="41"/>
      <c r="C66" s="42"/>
      <c r="D66" s="53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8">
      <c r="A70" s="54"/>
      <c r="B70" s="39"/>
      <c r="C70" s="55"/>
      <c r="D70" s="34"/>
      <c r="E70" s="19"/>
      <c r="F70" s="35"/>
      <c r="H70" s="8"/>
    </row>
    <row r="71" customHeight="1" spans="1:8">
      <c r="A71" s="39"/>
      <c r="B71" s="55"/>
      <c r="C71" s="39"/>
      <c r="D71" s="34"/>
      <c r="E71" s="19"/>
      <c r="F71" s="35"/>
      <c r="H71" s="8"/>
    </row>
    <row r="72" customHeight="1" spans="1:8">
      <c r="A72" s="41"/>
      <c r="B72" s="42"/>
      <c r="C72" s="41"/>
      <c r="D72" s="34"/>
      <c r="E72" s="19"/>
      <c r="F72" s="35"/>
      <c r="H72" s="8"/>
    </row>
    <row r="73" customHeight="1" spans="1:8">
      <c r="A73" s="41"/>
      <c r="B73" s="42"/>
      <c r="C73" s="41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31" t="s">
        <v>74</v>
      </c>
      <c r="B77" s="32" t="s">
        <v>75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56"/>
      <c r="B78" s="57"/>
      <c r="C78" s="58"/>
      <c r="D78" s="39"/>
      <c r="E78" s="19"/>
      <c r="F78" s="35"/>
      <c r="H78" s="8"/>
    </row>
    <row r="79" customHeight="1" spans="1:6">
      <c r="A79" s="54"/>
      <c r="B79" s="39"/>
      <c r="C79" s="59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0"/>
      <c r="B81" s="61"/>
      <c r="C81" s="62"/>
      <c r="D81" s="34"/>
      <c r="E81" s="19"/>
      <c r="F81" s="35"/>
    </row>
    <row r="82" customHeight="1" spans="1:6">
      <c r="A82" s="63" t="s">
        <v>26</v>
      </c>
      <c r="B82" s="64" t="s">
        <v>27</v>
      </c>
      <c r="C82" s="65">
        <f>SUM(E82:E89)</f>
        <v>0</v>
      </c>
      <c r="D82" s="53"/>
      <c r="E82" s="48"/>
      <c r="F82" s="35"/>
    </row>
    <row r="83" customHeight="1" spans="1:6">
      <c r="A83" s="17"/>
      <c r="B83" s="39"/>
      <c r="C83" s="55"/>
      <c r="D83" s="53"/>
      <c r="E83" s="48"/>
      <c r="F83" s="35"/>
    </row>
    <row r="84" customHeight="1" spans="1:6">
      <c r="A84" s="17"/>
      <c r="B84" s="39"/>
      <c r="C84" s="55"/>
      <c r="D84" s="53"/>
      <c r="E84" s="48"/>
      <c r="F84" s="35"/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66"/>
      <c r="E89" s="48"/>
      <c r="F89" s="35"/>
    </row>
    <row r="90" customHeight="1" spans="1:6">
      <c r="A90" s="67"/>
      <c r="B90" s="68"/>
      <c r="C90" s="62"/>
      <c r="D90" s="69"/>
      <c r="E90" s="19"/>
      <c r="F90" s="35"/>
    </row>
    <row r="91" customHeight="1" spans="1:6">
      <c r="A91" s="45" t="s">
        <v>76</v>
      </c>
      <c r="B91" s="37" t="s">
        <v>77</v>
      </c>
      <c r="C91" s="50">
        <f>E91+E92</f>
        <v>0</v>
      </c>
      <c r="D91" s="69"/>
      <c r="E91" s="19"/>
      <c r="F91" s="35"/>
    </row>
    <row r="92" customHeight="1" spans="1:6">
      <c r="A92" s="46"/>
      <c r="B92" s="41"/>
      <c r="C92" s="52"/>
      <c r="D92" s="69"/>
      <c r="E92" s="19"/>
      <c r="F92" s="35"/>
    </row>
    <row r="93" customHeight="1" spans="1:6">
      <c r="A93" s="46"/>
      <c r="B93" s="41"/>
      <c r="C93" s="52"/>
      <c r="D93" s="69"/>
      <c r="E93" s="19"/>
      <c r="F93" s="35"/>
    </row>
    <row r="94" customHeight="1" spans="2:5">
      <c r="B94" s="70" t="s">
        <v>78</v>
      </c>
      <c r="C94" s="71">
        <f>C82+C77+C58+C51+C47+C91</f>
        <v>18312.18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2024-05-23T05:36:15Z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