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<sst xmlns="http://schemas.openxmlformats.org/spreadsheetml/2006/main" count="98" uniqueCount="84">
  <si>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</si>
  <si>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</si>
  <si>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</si>
  <si>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</si>
  <si>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</si>
  <si>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</si>
  <si>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28.05.2024.</t>
  </si>
  <si>
    <t>STANJE PRETHODNOG DANA 27.05.2024.</t>
  </si>
  <si>
    <t>PRILIV SREDSTAVA OD RFZO PO UGOVORU</t>
  </si>
  <si>
    <t>OSTALI PRILIVI</t>
  </si>
  <si>
    <t>PRILIV OD PARTICIPACIJE</t>
  </si>
  <si>
    <t>UKUPNO IZVRŠENE ISPLATE</t>
  </si>
  <si>
    <t>UKUPNO STANJE NA RAČUNIMA  NA DAN 28.05.2024.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</si>
  <si>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</si>
  <si>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</si>
  <si>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</si>
  <si>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</si>
  <si>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</si>
  <si>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</si>
  <si>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</si>
  <si>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</si>
  <si>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</si>
  <si>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</si>
  <si>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</si>
  <si>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</si>
  <si>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</si>
  <si>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</si>
  <si>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</si>
  <si>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</si>
  <si>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</si>
  <si>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</si>
  <si>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</si>
  <si>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</si>
  <si>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</si>
  <si>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</si>
  <si>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</si>
  <si>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</si>
  <si>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</si>
  <si>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</si>
  <si>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</si>
  <si>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</si>
  <si>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</si>
  <si>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</si>
  <si>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</si>
  <si>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</si>
  <si>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</si>
  <si>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</si>
  <si>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</si>
  <si>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</si>
  <si>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</si>
  <si>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</si>
  <si>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</si>
  <si>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</si>
  <si>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</si>
  <si>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</si>
  <si>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</si>
  <si>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</si>
  <si>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</si>
  <si>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</si>
  <si>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</si>
  <si>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</si>
  <si>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</si>
  <si>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</si>
  <si>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</si>
  <si>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</si>
  <si>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</si>
  <si>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</si>
  <si>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</si>
  <si>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</si>
  <si>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Radun Avia d.o.o</t>
  </si>
  <si>
    <t>Budžetski račun</t>
  </si>
  <si>
    <t>Lekovi u PZ</t>
  </si>
  <si>
    <t>Phoenix Pharma d.o.o</t>
  </si>
  <si>
    <t>Vega d.o.o</t>
  </si>
  <si>
    <t>Sophamrma Trading d.o.o</t>
  </si>
  <si>
    <t>Materijalni i ostali troškovi u PZZ</t>
  </si>
  <si>
    <t>Uprava za trezor - provizija</t>
  </si>
  <si>
    <t>Sopstveni račun</t>
  </si>
  <si>
    <t xml:space="preserve">05E </t>
  </si>
  <si>
    <t>Ostali troškovi u stomatologiji</t>
  </si>
  <si>
    <t>Zorex d.o.o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</si>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</sst>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workbookViewId="0">
      <selection activeCell="E67" sqref="E67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1604936.4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506602.23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494852.64</v>
      </c>
      <c r="D12" s="8"/>
      <c r="E12" s="10"/>
    </row>
    <row r="13" customHeight="1" spans="1:5">
      <c r="A13" s="3"/>
      <c r="B13" s="11" t="s">
        <v>12</v>
      </c>
      <c r="C13" s="12">
        <f>C8+C9+C10+C11-C12</f>
        <v>1616685.99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>
        <v>265885.43</v>
      </c>
      <c r="E20" s="14"/>
    </row>
    <row r="21" customHeight="1" spans="1:5">
      <c r="A21" s="17" t="s">
        <v>25</v>
      </c>
      <c r="B21" s="3" t="s">
        <v>26</v>
      </c>
      <c r="C21" s="18">
        <v>220705.21</v>
      </c>
      <c r="E21" s="14"/>
    </row>
    <row r="22" customHeight="1" spans="1:5">
      <c r="A22" s="17" t="s">
        <v>27</v>
      </c>
      <c r="B22" s="3" t="s">
        <v>28</v>
      </c>
      <c r="C22" s="19">
        <v>8250</v>
      </c>
      <c r="E22" s="8"/>
    </row>
    <row r="23" customHeight="1" spans="1:3">
      <c r="A23" s="15" t="s">
        <v>29</v>
      </c>
      <c r="B23" s="3" t="s">
        <v>30</v>
      </c>
      <c r="C23" s="20">
        <v>12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494852.64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265885.43</v>
      </c>
      <c r="D49" s="34" t="s">
        <v>69</v>
      </c>
      <c r="E49" s="19">
        <v>265885.43</v>
      </c>
      <c r="F49" s="35" t="s">
        <v>70</v>
      </c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71</v>
      </c>
      <c r="C53" s="33">
        <f>E53+E54+E55+E56+E57+E58</f>
        <v>220705.17</v>
      </c>
      <c r="D53" s="34" t="s">
        <v>72</v>
      </c>
      <c r="E53" s="19">
        <v>142565.02</v>
      </c>
      <c r="F53" s="35" t="s">
        <v>70</v>
      </c>
    </row>
    <row r="54" customHeight="1" spans="1:6">
      <c r="A54" s="45"/>
      <c r="B54" s="37"/>
      <c r="C54" s="38"/>
      <c r="D54" s="43" t="s">
        <v>73</v>
      </c>
      <c r="E54" s="19">
        <v>66697.07</v>
      </c>
      <c r="F54" s="35" t="s">
        <v>70</v>
      </c>
    </row>
    <row r="55" customHeight="1" spans="1:7">
      <c r="A55" s="46"/>
      <c r="B55" s="41"/>
      <c r="C55" s="42"/>
      <c r="D55" s="43" t="s">
        <v>74</v>
      </c>
      <c r="E55" s="19">
        <v>11443.08</v>
      </c>
      <c r="F55" s="35" t="s">
        <v>70</v>
      </c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75</v>
      </c>
      <c r="C60" s="33">
        <f>SUM(E60:E78)</f>
        <v>12</v>
      </c>
      <c r="D60" s="47" t="s">
        <v>76</v>
      </c>
      <c r="E60" s="48">
        <v>6</v>
      </c>
      <c r="F60" s="35" t="s">
        <v>70</v>
      </c>
      <c r="H60" s="8"/>
    </row>
    <row r="61" customHeight="1" spans="1:6">
      <c r="A61" s="49"/>
      <c r="B61" s="37"/>
      <c r="C61" s="50"/>
      <c r="D61" s="47" t="s">
        <v>76</v>
      </c>
      <c r="E61" s="48">
        <v>6</v>
      </c>
      <c r="F61" s="35" t="s">
        <v>77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6">
      <c r="A66" s="51"/>
      <c r="B66" s="41"/>
      <c r="C66" s="52"/>
      <c r="D66" s="47"/>
      <c r="E66" s="48"/>
      <c r="F66" s="35"/>
    </row>
    <row r="67" customHeight="1" spans="1:6">
      <c r="A67" s="51"/>
      <c r="B67" s="41"/>
      <c r="C67" s="42"/>
      <c r="D67" s="53"/>
      <c r="E67" s="48"/>
      <c r="F67" s="35"/>
    </row>
    <row r="68" customHeight="1" spans="1:6">
      <c r="A68" s="51"/>
      <c r="B68" s="41"/>
      <c r="C68" s="42"/>
      <c r="D68" s="53"/>
      <c r="E68" s="48"/>
      <c r="F68" s="35"/>
    </row>
    <row r="69" customHeight="1" spans="1:6">
      <c r="A69" s="51"/>
      <c r="B69" s="41"/>
      <c r="C69" s="42"/>
      <c r="D69" s="53"/>
      <c r="E69" s="48"/>
      <c r="F69" s="35"/>
    </row>
    <row r="70" customHeight="1" spans="1:6">
      <c r="A70" s="51"/>
      <c r="B70" s="41"/>
      <c r="C70" s="42"/>
      <c r="D70" s="53"/>
      <c r="E70" s="48"/>
      <c r="F70" s="35"/>
    </row>
    <row r="71" customHeight="1" spans="1:6">
      <c r="A71" s="51"/>
      <c r="B71" s="41"/>
      <c r="C71" s="42"/>
      <c r="D71" s="53"/>
      <c r="E71" s="48"/>
      <c r="F71" s="35"/>
    </row>
    <row r="72" customHeight="1" spans="1:8">
      <c r="A72" s="54"/>
      <c r="B72" s="39"/>
      <c r="C72" s="55"/>
      <c r="D72" s="34"/>
      <c r="E72" s="19"/>
      <c r="F72" s="35"/>
      <c r="H72" s="8"/>
    </row>
    <row r="73" customHeight="1" spans="1:8">
      <c r="A73" s="39"/>
      <c r="B73" s="55"/>
      <c r="C73" s="39"/>
      <c r="D73" s="34"/>
      <c r="E73" s="19"/>
      <c r="F73" s="35"/>
      <c r="H73" s="8"/>
    </row>
    <row r="74" customHeight="1" spans="1:8">
      <c r="A74" s="41"/>
      <c r="B74" s="42"/>
      <c r="C74" s="41"/>
      <c r="D74" s="34"/>
      <c r="E74" s="19"/>
      <c r="F74" s="35"/>
      <c r="H74" s="8"/>
    </row>
    <row r="75" customHeight="1" spans="1:8">
      <c r="A75" s="41"/>
      <c r="B75" s="42"/>
      <c r="C75" s="41"/>
      <c r="D75" s="34"/>
      <c r="E75" s="19"/>
      <c r="F75" s="35"/>
      <c r="H75" s="8"/>
    </row>
    <row r="76" customHeight="1" spans="1:8">
      <c r="A76" s="41"/>
      <c r="B76" s="42"/>
      <c r="C76" s="41"/>
      <c r="D76" s="34"/>
      <c r="E76" s="19"/>
      <c r="F76" s="35"/>
      <c r="H76" s="8"/>
    </row>
    <row r="77" customHeight="1" spans="1:8">
      <c r="A77" s="41"/>
      <c r="B77" s="42"/>
      <c r="C77" s="41"/>
      <c r="D77" s="34"/>
      <c r="E77" s="19"/>
      <c r="F77" s="35"/>
      <c r="H77" s="8"/>
    </row>
    <row r="78" customHeight="1" spans="1:8">
      <c r="A78" s="41"/>
      <c r="B78" s="42"/>
      <c r="C78" s="41"/>
      <c r="D78" s="34"/>
      <c r="E78" s="19"/>
      <c r="F78" s="35"/>
      <c r="H78" s="8"/>
    </row>
    <row r="79" customHeight="1" spans="1:8">
      <c r="A79" s="31" t="s">
        <v>78</v>
      </c>
      <c r="B79" s="32" t="s">
        <v>79</v>
      </c>
      <c r="C79" s="33">
        <f>E80+E81+E82+E83</f>
        <v>0</v>
      </c>
      <c r="D79" s="34"/>
      <c r="E79" s="19"/>
      <c r="F79" s="35"/>
      <c r="H79" s="8"/>
    </row>
    <row r="80" customHeight="1" spans="1:8">
      <c r="A80" s="56"/>
      <c r="B80" s="57"/>
      <c r="C80" s="58"/>
      <c r="D80" s="39"/>
      <c r="E80" s="19"/>
      <c r="F80" s="35"/>
      <c r="H80" s="8"/>
    </row>
    <row r="81" customHeight="1" spans="1:6">
      <c r="A81" s="54"/>
      <c r="B81" s="39"/>
      <c r="C81" s="59"/>
      <c r="D81" s="39"/>
      <c r="E81" s="19"/>
      <c r="F81" s="35"/>
    </row>
    <row r="82" customHeight="1" spans="1:6">
      <c r="A82" s="40"/>
      <c r="B82" s="41"/>
      <c r="C82" s="42"/>
      <c r="D82" s="39"/>
      <c r="E82" s="19"/>
      <c r="F82" s="35"/>
    </row>
    <row r="83" customHeight="1" spans="1:6">
      <c r="A83" s="60"/>
      <c r="B83" s="61"/>
      <c r="C83" s="62"/>
      <c r="D83" s="34"/>
      <c r="E83" s="19"/>
      <c r="F83" s="35"/>
    </row>
    <row r="84" customHeight="1" spans="1:6">
      <c r="A84" s="63" t="s">
        <v>27</v>
      </c>
      <c r="B84" s="64" t="s">
        <v>28</v>
      </c>
      <c r="C84" s="65">
        <f>SUM(E84:E91)</f>
        <v>8250</v>
      </c>
      <c r="D84" s="53" t="s">
        <v>80</v>
      </c>
      <c r="E84" s="48">
        <v>8250</v>
      </c>
      <c r="F84" s="35" t="s">
        <v>70</v>
      </c>
    </row>
    <row r="85" customHeight="1" spans="1:6">
      <c r="A85" s="17"/>
      <c r="B85" s="39"/>
      <c r="C85" s="55"/>
      <c r="D85" s="53"/>
      <c r="E85" s="48"/>
      <c r="F85" s="35"/>
    </row>
    <row r="86" customHeight="1" spans="1:6">
      <c r="A86" s="17"/>
      <c r="B86" s="39"/>
      <c r="C86" s="55"/>
      <c r="D86" s="53"/>
      <c r="E86" s="48"/>
      <c r="F86" s="35"/>
    </row>
    <row r="87" customHeight="1" spans="1:6">
      <c r="A87" s="17"/>
      <c r="B87" s="39"/>
      <c r="C87" s="55"/>
      <c r="D87" s="53"/>
      <c r="E87" s="48"/>
      <c r="F87" s="35"/>
    </row>
    <row r="88" customHeight="1" spans="1:6">
      <c r="A88" s="17"/>
      <c r="B88" s="39"/>
      <c r="C88" s="55"/>
      <c r="D88" s="53"/>
      <c r="E88" s="48"/>
      <c r="F88" s="35"/>
    </row>
    <row r="89" customHeight="1" spans="1:6">
      <c r="A89" s="17"/>
      <c r="B89" s="39"/>
      <c r="C89" s="55"/>
      <c r="D89" s="53"/>
      <c r="E89" s="48"/>
      <c r="F89" s="35"/>
    </row>
    <row r="90" customHeight="1" spans="1:6">
      <c r="A90" s="17"/>
      <c r="B90" s="39"/>
      <c r="C90" s="55"/>
      <c r="D90" s="53"/>
      <c r="E90" s="48"/>
      <c r="F90" s="35"/>
    </row>
    <row r="91" customHeight="1" spans="1:6">
      <c r="A91" s="17"/>
      <c r="B91" s="39"/>
      <c r="C91" s="55"/>
      <c r="D91" s="66"/>
      <c r="E91" s="48"/>
      <c r="F91" s="35"/>
    </row>
    <row r="92" customHeight="1" spans="1:6">
      <c r="A92" s="67"/>
      <c r="B92" s="68"/>
      <c r="C92" s="62"/>
      <c r="D92" s="69"/>
      <c r="E92" s="19"/>
      <c r="F92" s="35"/>
    </row>
    <row r="93" customHeight="1" spans="1:6">
      <c r="A93" s="45" t="s">
        <v>81</v>
      </c>
      <c r="B93" s="37" t="s">
        <v>82</v>
      </c>
      <c r="C93" s="50">
        <f>E93+E94</f>
        <v>0</v>
      </c>
      <c r="D93" s="69"/>
      <c r="E93" s="19"/>
      <c r="F93" s="35"/>
    </row>
    <row r="94" customHeight="1" spans="1:6">
      <c r="A94" s="46"/>
      <c r="B94" s="41"/>
      <c r="C94" s="52"/>
      <c r="D94" s="69"/>
      <c r="E94" s="19"/>
      <c r="F94" s="35"/>
    </row>
    <row r="95" customHeight="1" spans="1:6">
      <c r="A95" s="46"/>
      <c r="B95" s="41"/>
      <c r="C95" s="52"/>
      <c r="D95" s="69"/>
      <c r="E95" s="19"/>
      <c r="F95" s="35"/>
    </row>
    <row r="96" customHeight="1" spans="2:5">
      <c r="B96" s="70" t="s">
        <v>83</v>
      </c>
      <c r="C96" s="71">
        <f>C84+C79+C60+C53+C49+C93</f>
        <v>494852.6</v>
      </c>
      <c r="E96" s="8"/>
    </row>
    <row r="98" customHeight="1" spans="3:3">
      <c r="C98" s="8"/>
    </row>
    <row r="99" customHeight="1" spans="5:5">
      <c r="E99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2024-05-30T05:40:04Z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