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<sst xmlns="http://schemas.openxmlformats.org/spreadsheetml/2006/main" count="97" uniqueCount="85">
  <si>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</si>
  <si>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</si>
  <si>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</si>
  <si>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</si>
  <si>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</si>
  <si>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</si>
  <si>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14.06.2024.</t>
  </si>
  <si>
    <t>STANJE PRETHODNOG DANA 13.06.2024.</t>
  </si>
  <si>
    <t>PRILIV SREDSTAVA OD RFZO PO UGOVORU</t>
  </si>
  <si>
    <t>OSTALI PRILIVI</t>
  </si>
  <si>
    <t>PRILIV OD PARTICIPACIJE</t>
  </si>
  <si>
    <t>UKUPNO IZVRŠENE ISPLATE</t>
  </si>
  <si>
    <t>UKUPNO STANJE NA RAČUNIMA  NA DAN 14.06.2024.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</si>
  <si>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</si>
  <si>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</si>
  <si>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</si>
  <si>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</si>
  <si>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</si>
  <si>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</si>
  <si>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</si>
  <si>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</si>
  <si>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</si>
  <si>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</si>
  <si>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</si>
  <si>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</si>
  <si>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</si>
  <si>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</si>
  <si>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</si>
  <si>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</si>
  <si>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</si>
  <si>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</si>
  <si>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</si>
  <si>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</si>
  <si>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</si>
  <si>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</si>
  <si>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</si>
  <si>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</si>
  <si>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</si>
  <si>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</si>
  <si>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</si>
  <si>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</si>
  <si>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</si>
  <si>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</si>
  <si>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</si>
  <si>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</si>
  <si>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</si>
  <si>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</si>
  <si>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</si>
  <si>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</si>
  <si>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</si>
  <si>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</si>
  <si>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</si>
  <si>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</si>
  <si>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</si>
  <si>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</si>
  <si>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</si>
  <si>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</si>
  <si>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</si>
  <si>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</si>
  <si>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</si>
  <si>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</si>
  <si>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</si>
  <si>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</si>
  <si>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</si>
  <si>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</si>
  <si>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</si>
  <si>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</si>
  <si>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</si>
  <si>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</si>
  <si>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</si>
  <si>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Sopharma Trading d.o.o</t>
  </si>
  <si>
    <t>Phoenix Pharma d.o.o</t>
  </si>
  <si>
    <t>Vega d.o.o</t>
  </si>
  <si>
    <t>Materijalni i ostali troškovi u PZZ</t>
  </si>
  <si>
    <t>Uprava za trezor - Provizija</t>
  </si>
  <si>
    <t>Budžetski račun</t>
  </si>
  <si>
    <t xml:space="preserve">05E </t>
  </si>
  <si>
    <t>Ostali troškovi u stomatologiji</t>
  </si>
  <si>
    <t>Engel d.o.o</t>
  </si>
  <si>
    <t>Profesional Medinic d.o.o</t>
  </si>
  <si>
    <t>Esensa d.o.o</t>
  </si>
  <si>
    <t>Future Pharm d.o.o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</si>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</sst>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32" workbookViewId="0">
      <selection activeCell="D58" sqref="D58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1215658.06</v>
      </c>
      <c r="D8" s="8"/>
      <c r="E8" s="8"/>
    </row>
    <row r="9" customHeight="1" spans="1:5">
      <c r="A9" s="3"/>
      <c r="B9" s="3" t="s">
        <v>8</v>
      </c>
      <c r="C9" s="7">
        <v>353645.98</v>
      </c>
      <c r="D9" s="8"/>
      <c r="E9" s="8"/>
    </row>
    <row r="10" customHeight="1" spans="1:5">
      <c r="A10" s="3"/>
      <c r="B10" s="3" t="s">
        <v>9</v>
      </c>
      <c r="C10" s="7">
        <v>30600</v>
      </c>
      <c r="E10" s="9"/>
    </row>
    <row r="11" customHeight="1" spans="1:3">
      <c r="A11" s="3"/>
      <c r="B11" s="3" t="s">
        <v>10</v>
      </c>
      <c r="C11" s="7">
        <v>37730</v>
      </c>
    </row>
    <row r="12" customHeight="1" spans="1:5">
      <c r="A12" s="3"/>
      <c r="B12" s="3" t="s">
        <v>11</v>
      </c>
      <c r="C12" s="7">
        <v>379928.32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1257705.72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>
        <v>43306.32</v>
      </c>
      <c r="E21" s="14"/>
    </row>
    <row r="22" customHeight="1" spans="1:5">
      <c r="A22" s="17" t="s">
        <v>27</v>
      </c>
      <c r="B22" s="3" t="s">
        <v>28</v>
      </c>
      <c r="C22" s="19">
        <v>74513.26</v>
      </c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>
        <v>6</v>
      </c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>
        <v>253334.4</v>
      </c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>
        <v>8768.34</v>
      </c>
    </row>
    <row r="44" customHeight="1" spans="1:3">
      <c r="A44" s="3"/>
      <c r="B44" s="22" t="s">
        <v>64</v>
      </c>
      <c r="C44" s="12">
        <f>SUM(C16:C43)</f>
        <v>379928.32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43306.62</v>
      </c>
      <c r="D53" s="34" t="s">
        <v>70</v>
      </c>
      <c r="E53" s="19">
        <v>8650.73</v>
      </c>
      <c r="F53" s="35"/>
    </row>
    <row r="54" customHeight="1" spans="1:6">
      <c r="A54" s="45"/>
      <c r="B54" s="37"/>
      <c r="C54" s="38"/>
      <c r="D54" s="43" t="s">
        <v>70</v>
      </c>
      <c r="E54" s="19">
        <v>9140.75</v>
      </c>
      <c r="F54" s="35"/>
    </row>
    <row r="55" customHeight="1" spans="1:7">
      <c r="A55" s="46"/>
      <c r="B55" s="41"/>
      <c r="C55" s="42"/>
      <c r="D55" s="43" t="s">
        <v>71</v>
      </c>
      <c r="E55" s="19">
        <v>4637.16</v>
      </c>
      <c r="F55" s="35"/>
      <c r="G55" s="8"/>
    </row>
    <row r="56" customHeight="1" spans="1:6">
      <c r="A56" s="46"/>
      <c r="B56" s="41"/>
      <c r="C56" s="42"/>
      <c r="D56" s="43" t="s">
        <v>72</v>
      </c>
      <c r="E56" s="19">
        <v>9975.09</v>
      </c>
      <c r="F56" s="35"/>
    </row>
    <row r="57" customHeight="1" spans="1:7">
      <c r="A57" s="46"/>
      <c r="B57" s="41"/>
      <c r="C57" s="42"/>
      <c r="D57" s="43" t="s">
        <v>71</v>
      </c>
      <c r="E57" s="19">
        <v>10902.89</v>
      </c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73</v>
      </c>
      <c r="C60" s="33">
        <f>SUM(E60:E69)</f>
        <v>6</v>
      </c>
      <c r="D60" s="47" t="s">
        <v>74</v>
      </c>
      <c r="E60" s="48">
        <v>6</v>
      </c>
      <c r="F60" s="35" t="s">
        <v>75</v>
      </c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76</v>
      </c>
      <c r="B70" s="32" t="s">
        <v>77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74513.26</v>
      </c>
      <c r="D75" s="63" t="s">
        <v>78</v>
      </c>
      <c r="E75" s="48">
        <v>17508</v>
      </c>
      <c r="F75" s="35"/>
    </row>
    <row r="76" customHeight="1" spans="1:6">
      <c r="A76" s="64"/>
      <c r="B76" s="41"/>
      <c r="C76" s="52"/>
      <c r="D76" s="65" t="s">
        <v>79</v>
      </c>
      <c r="E76" s="48">
        <v>16320</v>
      </c>
      <c r="F76" s="35"/>
    </row>
    <row r="77" customHeight="1" spans="1:6">
      <c r="A77" s="17"/>
      <c r="B77" s="39"/>
      <c r="C77" s="66"/>
      <c r="D77" s="65" t="s">
        <v>80</v>
      </c>
      <c r="E77" s="48">
        <v>6017.66</v>
      </c>
      <c r="F77" s="35"/>
    </row>
    <row r="78" customHeight="1" spans="1:6">
      <c r="A78" s="17"/>
      <c r="B78" s="39"/>
      <c r="C78" s="66"/>
      <c r="D78" s="65" t="s">
        <v>81</v>
      </c>
      <c r="E78" s="48">
        <v>31922</v>
      </c>
      <c r="F78" s="35"/>
    </row>
    <row r="79" customHeight="1" spans="1:6">
      <c r="A79" s="17"/>
      <c r="B79" s="39"/>
      <c r="C79" s="66"/>
      <c r="D79" s="65" t="s">
        <v>80</v>
      </c>
      <c r="E79" s="48">
        <v>2745.6</v>
      </c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82</v>
      </c>
      <c r="B84" s="32" t="s">
        <v>83</v>
      </c>
      <c r="C84" s="33">
        <f>E84+E85</f>
        <v>253334.4</v>
      </c>
      <c r="D84" s="70"/>
      <c r="E84" s="19"/>
      <c r="F84" s="35"/>
    </row>
    <row r="85" customHeight="1" spans="1:6">
      <c r="A85" s="46"/>
      <c r="B85" s="41"/>
      <c r="C85" s="52"/>
      <c r="D85" s="70" t="s">
        <v>71</v>
      </c>
      <c r="E85" s="19">
        <v>253334.4</v>
      </c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84</v>
      </c>
      <c r="C87" s="73">
        <f>C75+C70+C60+C53+C49+C84</f>
        <v>371160.28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2024-06-17T06:00:47Z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