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<sst xmlns="http://schemas.openxmlformats.org/spreadsheetml/2006/main" count="91" uniqueCount="82">
  <si>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</si>
  <si>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</si>
  <si>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</si>
  <si>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</si>
  <si>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</si>
  <si>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</si>
  <si>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17.06.2024.</t>
  </si>
  <si>
    <t>STANJE PRETHODNOG DANA 17.06.2024.</t>
  </si>
  <si>
    <t>PRILIV SREDSTAVA OD RFZO PO UGOVORU</t>
  </si>
  <si>
    <t>OSTALI PRILIVI</t>
  </si>
  <si>
    <t>PRILIV OD PARTICIPACIJE</t>
  </si>
  <si>
    <t>UKUPNO IZVRŠENE ISPLATE</t>
  </si>
  <si>
    <t>UKUPNO STANJE NA RAČUNIMA  NA DAN 17.06.2024.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</si>
  <si>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</si>
  <si>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</si>
  <si>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</si>
  <si>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</si>
  <si>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</si>
  <si>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</si>
  <si>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</si>
  <si>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</si>
  <si>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</si>
  <si>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</si>
  <si>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</si>
  <si>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</si>
  <si>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</si>
  <si>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</si>
  <si>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</si>
  <si>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</si>
  <si>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</si>
  <si>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</si>
  <si>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</si>
  <si>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</si>
  <si>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</si>
  <si>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</si>
  <si>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</si>
  <si>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</si>
  <si>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</si>
  <si>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</si>
  <si>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</si>
  <si>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</si>
  <si>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</si>
  <si>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</si>
  <si>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</si>
  <si>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</si>
  <si>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</si>
  <si>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</si>
  <si>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</si>
  <si>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</si>
  <si>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</si>
  <si>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</si>
  <si>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</si>
  <si>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</si>
  <si>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</si>
  <si>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</si>
  <si>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</si>
  <si>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</si>
  <si>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</si>
  <si>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</si>
  <si>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</si>
  <si>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</si>
  <si>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</si>
  <si>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</si>
  <si>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</si>
  <si>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</si>
  <si>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</si>
  <si>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</si>
  <si>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</si>
  <si>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</si>
  <si>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EPS AD Beograd</t>
  </si>
  <si>
    <t>Budžetski račun DP</t>
  </si>
  <si>
    <t>Sopstveni račun</t>
  </si>
  <si>
    <t>Lekovi u PZ</t>
  </si>
  <si>
    <t>Materijalni i ostali troškovi u PZZ</t>
  </si>
  <si>
    <t xml:space="preserve">05E </t>
  </si>
  <si>
    <t>Ostali troškovi u stomatologiji</t>
  </si>
  <si>
    <t>Yunycom d.o.o</t>
  </si>
  <si>
    <t>Vicor d.o.o</t>
  </si>
  <si>
    <t>Promedia d.o.o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</si>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</sst>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2" applyNumberFormat="0" applyAlignment="0" applyProtection="0">
      <alignment vertical="center"/>
    </xf>
    <xf numFmtId="0" fontId="18" fillId="4" borderId="33" applyNumberFormat="0" applyAlignment="0" applyProtection="0">
      <alignment vertical="center"/>
    </xf>
    <xf numFmtId="0" fontId="19" fillId="4" borderId="32" applyNumberFormat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28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71" workbookViewId="0">
      <selection activeCell="E76" sqref="E76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1257340.69</v>
      </c>
      <c r="D8" s="8"/>
      <c r="E8" s="8"/>
    </row>
    <row r="9" customHeight="1" spans="1:5">
      <c r="A9" s="3"/>
      <c r="B9" s="3" t="s">
        <v>8</v>
      </c>
      <c r="C9" s="7">
        <v>9581721.65</v>
      </c>
      <c r="D9" s="8"/>
      <c r="E9" s="8"/>
    </row>
    <row r="10" customHeight="1" spans="1:5">
      <c r="A10" s="3"/>
      <c r="B10" s="3" t="s">
        <v>9</v>
      </c>
      <c r="C10" s="7">
        <v>847239.59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10485466.98</v>
      </c>
      <c r="D12" s="8"/>
      <c r="E12" s="10"/>
    </row>
    <row r="13" customHeight="1" spans="1:5">
      <c r="A13" s="3"/>
      <c r="B13" s="11" t="s">
        <v>12</v>
      </c>
      <c r="C13" s="12">
        <f>C8+C9+C10+C11-C12</f>
        <v>1200834.95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>
        <v>8466623.2</v>
      </c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>
        <v>384557.72</v>
      </c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>
        <v>469187.6</v>
      </c>
      <c r="E22" s="8"/>
    </row>
    <row r="23" customHeight="1" spans="1:3">
      <c r="A23" s="15" t="s">
        <v>29</v>
      </c>
      <c r="B23" s="3" t="s">
        <v>30</v>
      </c>
      <c r="C23" s="20"/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>
        <v>1115098.46</v>
      </c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/>
    </row>
    <row r="44" customHeight="1" spans="1:3">
      <c r="A44" s="3"/>
      <c r="B44" s="22" t="s">
        <v>64</v>
      </c>
      <c r="C44" s="12">
        <f>SUM(C16:C43)</f>
        <v>10435466.98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384557.72</v>
      </c>
      <c r="D49" s="34" t="s">
        <v>69</v>
      </c>
      <c r="E49" s="19">
        <v>374801.98</v>
      </c>
      <c r="F49" s="35" t="s">
        <v>70</v>
      </c>
    </row>
    <row r="50" customHeight="1" spans="1:6">
      <c r="A50" s="36"/>
      <c r="B50" s="37"/>
      <c r="C50" s="38"/>
      <c r="D50" s="39" t="s">
        <v>69</v>
      </c>
      <c r="E50" s="7">
        <v>9755.74</v>
      </c>
      <c r="F50" s="35" t="s">
        <v>71</v>
      </c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72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73</v>
      </c>
      <c r="C60" s="33">
        <f>SUM(E60:E69)</f>
        <v>0</v>
      </c>
      <c r="D60" s="47"/>
      <c r="E60" s="48"/>
      <c r="F60" s="35"/>
      <c r="H60" s="8"/>
    </row>
    <row r="61" customHeight="1" spans="1:6">
      <c r="A61" s="49"/>
      <c r="B61" s="37"/>
      <c r="C61" s="50"/>
      <c r="D61" s="47"/>
      <c r="E61" s="48"/>
      <c r="F61" s="35"/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8">
      <c r="A66" s="41"/>
      <c r="B66" s="42"/>
      <c r="C66" s="41"/>
      <c r="D66" s="34"/>
      <c r="E66" s="19"/>
      <c r="F66" s="35"/>
      <c r="H66" s="8"/>
    </row>
    <row r="67" customHeight="1" spans="1:8">
      <c r="A67" s="41"/>
      <c r="B67" s="42"/>
      <c r="C67" s="41"/>
      <c r="D67" s="34"/>
      <c r="E67" s="19"/>
      <c r="F67" s="35"/>
      <c r="H67" s="8"/>
    </row>
    <row r="68" customHeight="1" spans="1:8">
      <c r="A68" s="41"/>
      <c r="B68" s="42"/>
      <c r="C68" s="41"/>
      <c r="D68" s="34"/>
      <c r="E68" s="19"/>
      <c r="F68" s="35"/>
      <c r="H68" s="8"/>
    </row>
    <row r="69" customHeight="1" spans="1:8">
      <c r="A69" s="41"/>
      <c r="B69" s="42"/>
      <c r="C69" s="41"/>
      <c r="D69" s="34"/>
      <c r="E69" s="19"/>
      <c r="F69" s="35"/>
      <c r="H69" s="8"/>
    </row>
    <row r="70" customHeight="1" spans="1:8">
      <c r="A70" s="31" t="s">
        <v>74</v>
      </c>
      <c r="B70" s="32" t="s">
        <v>75</v>
      </c>
      <c r="C70" s="33">
        <f>E71+E72+E73+E74</f>
        <v>0</v>
      </c>
      <c r="D70" s="34"/>
      <c r="E70" s="19"/>
      <c r="F70" s="35"/>
      <c r="H70" s="8"/>
    </row>
    <row r="71" customHeight="1" spans="1:8">
      <c r="A71" s="53"/>
      <c r="B71" s="54"/>
      <c r="C71" s="55"/>
      <c r="D71" s="39"/>
      <c r="E71" s="19"/>
      <c r="F71" s="35"/>
      <c r="H71" s="8"/>
    </row>
    <row r="72" customHeight="1" spans="1:6">
      <c r="A72" s="56"/>
      <c r="B72" s="39"/>
      <c r="C72" s="57"/>
      <c r="D72" s="39"/>
      <c r="E72" s="19"/>
      <c r="F72" s="35"/>
    </row>
    <row r="73" customHeight="1" spans="1:6">
      <c r="A73" s="40"/>
      <c r="B73" s="41"/>
      <c r="C73" s="42"/>
      <c r="D73" s="39"/>
      <c r="E73" s="19"/>
      <c r="F73" s="35"/>
    </row>
    <row r="74" customHeight="1" spans="1:6">
      <c r="A74" s="58"/>
      <c r="B74" s="59"/>
      <c r="C74" s="60"/>
      <c r="D74" s="34"/>
      <c r="E74" s="19"/>
      <c r="F74" s="35"/>
    </row>
    <row r="75" customHeight="1" spans="1:6">
      <c r="A75" s="44" t="s">
        <v>27</v>
      </c>
      <c r="B75" s="61" t="s">
        <v>28</v>
      </c>
      <c r="C75" s="62">
        <f>SUM(E75:E82)</f>
        <v>469187.6</v>
      </c>
      <c r="D75" s="63" t="s">
        <v>76</v>
      </c>
      <c r="E75" s="48">
        <v>240751.2</v>
      </c>
      <c r="F75" s="35"/>
    </row>
    <row r="76" customHeight="1" spans="1:6">
      <c r="A76" s="64"/>
      <c r="B76" s="41"/>
      <c r="C76" s="52"/>
      <c r="D76" s="65" t="s">
        <v>77</v>
      </c>
      <c r="E76" s="48">
        <v>128918</v>
      </c>
      <c r="F76" s="35"/>
    </row>
    <row r="77" customHeight="1" spans="1:6">
      <c r="A77" s="17"/>
      <c r="B77" s="39"/>
      <c r="C77" s="66"/>
      <c r="D77" s="65" t="s">
        <v>78</v>
      </c>
      <c r="E77" s="48">
        <v>99518.4</v>
      </c>
      <c r="F77" s="35"/>
    </row>
    <row r="78" customHeight="1" spans="1:6">
      <c r="A78" s="17"/>
      <c r="B78" s="39"/>
      <c r="C78" s="66"/>
      <c r="D78" s="65"/>
      <c r="E78" s="48"/>
      <c r="F78" s="35"/>
    </row>
    <row r="79" customHeight="1" spans="1:6">
      <c r="A79" s="17"/>
      <c r="B79" s="39"/>
      <c r="C79" s="66"/>
      <c r="D79" s="65"/>
      <c r="E79" s="48"/>
      <c r="F79" s="35"/>
    </row>
    <row r="80" customHeight="1" spans="1:6">
      <c r="A80" s="17"/>
      <c r="B80" s="39"/>
      <c r="C80" s="66"/>
      <c r="D80" s="65"/>
      <c r="E80" s="48"/>
      <c r="F80" s="35"/>
    </row>
    <row r="81" customHeight="1" spans="1:6">
      <c r="A81" s="17"/>
      <c r="B81" s="39"/>
      <c r="C81" s="66"/>
      <c r="D81" s="65"/>
      <c r="E81" s="48"/>
      <c r="F81" s="35"/>
    </row>
    <row r="82" customHeight="1" spans="1:6">
      <c r="A82" s="17"/>
      <c r="B82" s="39"/>
      <c r="C82" s="66"/>
      <c r="D82" s="67"/>
      <c r="E82" s="48"/>
      <c r="F82" s="35"/>
    </row>
    <row r="83" customHeight="1" spans="1:6">
      <c r="A83" s="68"/>
      <c r="B83" s="69"/>
      <c r="C83" s="60"/>
      <c r="D83" s="70"/>
      <c r="E83" s="19"/>
      <c r="F83" s="35"/>
    </row>
    <row r="84" customHeight="1" spans="1:6">
      <c r="A84" s="71" t="s">
        <v>79</v>
      </c>
      <c r="B84" s="32" t="s">
        <v>80</v>
      </c>
      <c r="C84" s="33">
        <f>E84+E85</f>
        <v>0</v>
      </c>
      <c r="D84" s="70"/>
      <c r="E84" s="19"/>
      <c r="F84" s="35"/>
    </row>
    <row r="85" customHeight="1" spans="1:6">
      <c r="A85" s="46"/>
      <c r="B85" s="41"/>
      <c r="C85" s="52"/>
      <c r="D85" s="70"/>
      <c r="E85" s="19"/>
      <c r="F85" s="35"/>
    </row>
    <row r="86" customHeight="1" spans="1:6">
      <c r="A86" s="46"/>
      <c r="B86" s="41"/>
      <c r="C86" s="52"/>
      <c r="D86" s="70"/>
      <c r="E86" s="19"/>
      <c r="F86" s="35"/>
    </row>
    <row r="87" customHeight="1" spans="2:5">
      <c r="B87" s="72" t="s">
        <v>81</v>
      </c>
      <c r="C87" s="73">
        <f>C75+C70+C60+C53+C49+C84</f>
        <v>853745.32</v>
      </c>
      <c r="E87" s="8"/>
    </row>
    <row r="89" customHeight="1" spans="3:3">
      <c r="C89" s="8"/>
    </row>
    <row r="90" customHeight="1" spans="5:5">
      <c r="E90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2024-06-18T05:58:27Z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1033-12.2.0.17119</vt:lpwstr>
  </property>
</Properties>
</file>