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<sst xmlns="http://schemas.openxmlformats.org/spreadsheetml/2006/main" count="92" uniqueCount="81">
  <si>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</si>
  <si>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</si>
  <si>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</si>
  <si>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</si>
  <si>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</si>
  <si>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</si>
  <si>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26.11.2024.</t>
  </si>
  <si>
    <t>STANJE PRETHODNOG DANA 25.11.2024.</t>
  </si>
  <si>
    <t>PRILIV SREDSTAVA OD RFZO PO UGOVORU</t>
  </si>
  <si>
    <t>OSTALI PRILIVI</t>
  </si>
  <si>
    <t>PRILIV OD PARTICIPACIJE</t>
  </si>
  <si>
    <t>UKUPNO IZVRŠENE ISPLATE</t>
  </si>
  <si>
    <t>UKUPNO STANJE NA RAČUNIMA  NA DAN 26.11.2024.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</si>
  <si>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</si>
  <si>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</si>
  <si>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</si>
  <si>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</si>
  <si>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</si>
  <si>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</si>
  <si>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</si>
  <si>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</si>
  <si>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</si>
  <si>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</si>
  <si>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</si>
  <si>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</si>
  <si>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</si>
  <si>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</si>
  <si>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</si>
  <si>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</si>
  <si>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</si>
  <si>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</si>
  <si>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</si>
  <si>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</si>
  <si>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</si>
  <si>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</si>
  <si>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</si>
  <si>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</si>
  <si>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</si>
  <si>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</si>
  <si>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</si>
  <si>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</si>
  <si>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</si>
  <si>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</si>
  <si>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</si>
  <si>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</si>
  <si>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</si>
  <si>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</si>
  <si>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</si>
  <si>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</si>
  <si>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</si>
  <si>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</si>
  <si>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</si>
  <si>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</si>
  <si>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</si>
  <si>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</si>
  <si>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</si>
  <si>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</si>
  <si>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</si>
  <si>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</si>
  <si>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</si>
  <si>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</si>
  <si>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</si>
  <si>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</si>
  <si>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</si>
  <si>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</si>
  <si>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</si>
  <si>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</si>
  <si>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</si>
  <si>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</si>
  <si>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</si>
  <si>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</si>
  <si>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</si>
  <si>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</si>
  <si>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</si>
  <si>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>Naknade za izvod - tarifa 9 Uprava za trezor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</si>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</sst>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2" workbookViewId="0">
      <selection activeCell="C10" sqref="C10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1950881.29</v>
      </c>
      <c r="D8" s="8"/>
      <c r="E8" s="8"/>
    </row>
    <row r="9" customHeight="1" spans="1:5">
      <c r="A9" s="3"/>
      <c r="B9" s="3" t="s">
        <v>8</v>
      </c>
      <c r="C9" s="7">
        <v>2140287.57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203233.28</v>
      </c>
      <c r="D12" s="8"/>
      <c r="E12" s="10"/>
    </row>
    <row r="13" customHeight="1" spans="1:5">
      <c r="A13" s="3"/>
      <c r="B13" s="11" t="s">
        <v>12</v>
      </c>
      <c r="C13" s="12">
        <f>C8+C9++C10+C11-C12</f>
        <v>3887935.58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1130.73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C73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202102.55</v>
      </c>
    </row>
    <row r="44" customHeight="1" spans="1:3">
      <c r="A44" s="3"/>
      <c r="B44" s="22" t="s">
        <v>64</v>
      </c>
      <c r="C44" s="12">
        <f>SUM(C16:C43)</f>
        <v>203233.28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1130.73</v>
      </c>
      <c r="D60" s="47" t="s">
        <v>71</v>
      </c>
      <c r="E60" s="48">
        <v>256.73</v>
      </c>
      <c r="F60" s="35" t="s">
        <v>72</v>
      </c>
      <c r="H60" s="8"/>
    </row>
    <row r="61" customHeight="1" spans="1:6">
      <c r="A61" s="49"/>
      <c r="B61" s="37"/>
      <c r="C61" s="50"/>
      <c r="D61" s="47" t="s">
        <v>71</v>
      </c>
      <c r="E61" s="48">
        <v>6</v>
      </c>
      <c r="F61" s="35" t="s">
        <v>73</v>
      </c>
    </row>
    <row r="62" customHeight="1" spans="1:6">
      <c r="A62" s="51"/>
      <c r="B62" s="41"/>
      <c r="C62" s="52"/>
      <c r="D62" s="47" t="s">
        <v>74</v>
      </c>
      <c r="E62" s="48">
        <v>868</v>
      </c>
      <c r="F62" s="35" t="s">
        <v>73</v>
      </c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75</v>
      </c>
      <c r="B73" s="32" t="s">
        <v>76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77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78</v>
      </c>
      <c r="B87" s="32" t="s">
        <v>79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80</v>
      </c>
      <c r="C90" s="71">
        <f>C78+C73+C60+C53+C49+C87+C83</f>
        <v>1130.73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2024-11-27T06:24:39Z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