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<sst xmlns="http://schemas.openxmlformats.org/spreadsheetml/2006/main" count="142" uniqueCount="106">
  <si>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</si>
  <si>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</si>
  <si>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</si>
  <si>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</si>
  <si>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</si>
  <si>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</si>
  <si>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27.11.2024.</t>
  </si>
  <si>
    <t>STANJE PRETHODNOG DANA 26.11.2024.</t>
  </si>
  <si>
    <t>PRILIV SREDSTAVA OD RFZO PO UGOVORU</t>
  </si>
  <si>
    <t>OSTALI PRILIVI</t>
  </si>
  <si>
    <t>PRILIV OD PARTICIPACIJE</t>
  </si>
  <si>
    <t>UKUPNO IZVRŠENE ISPLATE</t>
  </si>
  <si>
    <t>UKUPNO STANJE NA RAČUNIMA  NA DAN 27.11.2024.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</si>
  <si>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</si>
  <si>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</si>
  <si>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</si>
  <si>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</si>
  <si>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</si>
  <si>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</si>
  <si>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</si>
  <si>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</si>
  <si>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</si>
  <si>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</si>
  <si>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</si>
  <si>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</si>
  <si>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</si>
  <si>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</si>
  <si>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</si>
  <si>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</si>
  <si>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</si>
  <si>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</si>
  <si>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</si>
  <si>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</si>
  <si>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</si>
  <si>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</si>
  <si>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</si>
  <si>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</si>
  <si>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</si>
  <si>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</si>
  <si>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</si>
  <si>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</si>
  <si>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</si>
  <si>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</si>
  <si>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</si>
  <si>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</si>
  <si>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</si>
  <si>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</si>
  <si>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</si>
  <si>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</si>
  <si>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</si>
  <si>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</si>
  <si>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</si>
  <si>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</si>
  <si>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</si>
  <si>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</si>
  <si>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</si>
  <si>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</si>
  <si>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</si>
  <si>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</si>
  <si>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</si>
  <si>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</si>
  <si>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</si>
  <si>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</si>
  <si>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</si>
  <si>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</si>
  <si>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</si>
  <si>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</si>
  <si>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</si>
  <si>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</si>
  <si>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</si>
  <si>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</si>
  <si>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</si>
  <si>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</si>
  <si>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</si>
  <si>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>DZ Boško Vrebalov</t>
  </si>
  <si>
    <t>Zavod za javno zdravlje Zrenjanin</t>
  </si>
  <si>
    <t>Medicinski fakultet Novi Sad</t>
  </si>
  <si>
    <t>Knežev SR Novi Bečej</t>
  </si>
  <si>
    <t>Remondis Medison Zrenjanin</t>
  </si>
  <si>
    <t>Paragraf Lex d.o.o Sremska Kamenica</t>
  </si>
  <si>
    <t>Zoma 021 Temerin</t>
  </si>
  <si>
    <t>Pht Servis d.o.o</t>
  </si>
  <si>
    <t>Max auto ZTR Novi Bečej</t>
  </si>
  <si>
    <t>Klima Dex d.o.o</t>
  </si>
  <si>
    <t>Infolab d.o.o</t>
  </si>
  <si>
    <t>Telekom Srbija d.o.o</t>
  </si>
  <si>
    <t>Sky Car Wash d.o.o</t>
  </si>
  <si>
    <t>JP Pošta Srbije</t>
  </si>
  <si>
    <t>Brantner d.o.o</t>
  </si>
  <si>
    <t>A1 Srbija</t>
  </si>
  <si>
    <t>Euroherc d.o.o</t>
  </si>
  <si>
    <t>Vatrostal</t>
  </si>
  <si>
    <t>Sat Trakt d.o.o</t>
  </si>
  <si>
    <t>PhaSoft Agencija</t>
  </si>
  <si>
    <t>Malned</t>
  </si>
  <si>
    <t>ZipSoft d.o.o</t>
  </si>
  <si>
    <t>DDOR Novi sad</t>
  </si>
  <si>
    <t>PUTNI TROŠAK SPECIJALIZANTI - SEPTEMBAR</t>
  </si>
  <si>
    <t>PUTNI TROŠAK SPECIJALIZANTI - OKTOBAR</t>
  </si>
  <si>
    <t xml:space="preserve">05E </t>
  </si>
  <si>
    <t>Ostali troškovi u stomatologiji</t>
  </si>
  <si>
    <t>Flora Komerc d.o.o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</si>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</sst>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4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topLeftCell="A2" workbookViewId="0">
      <selection activeCell="D17" sqref="D17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3888803.57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2140441.23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1748362.34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C93</f>
        <v>3456</v>
      </c>
      <c r="E22" s="8"/>
    </row>
    <row r="23" customHeight="1" spans="1:3">
      <c r="A23" s="15" t="s">
        <v>29</v>
      </c>
      <c r="B23" s="3" t="s">
        <v>30</v>
      </c>
      <c r="C23" s="20">
        <f>C60</f>
        <v>2136985.23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C98</f>
        <v>0</v>
      </c>
    </row>
    <row r="34" customHeight="1" spans="1:3">
      <c r="A34" s="15">
        <v>986</v>
      </c>
      <c r="B34" s="3" t="s">
        <v>48</v>
      </c>
      <c r="C34" s="21">
        <f>C102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C88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2140441.23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SUM(E60:E87)</f>
        <v>2136985.23</v>
      </c>
      <c r="D60" s="47" t="s">
        <v>71</v>
      </c>
      <c r="E60" s="48">
        <v>6</v>
      </c>
      <c r="F60" s="35" t="s">
        <v>72</v>
      </c>
      <c r="H60" s="8"/>
    </row>
    <row r="61" customHeight="1" spans="1:6">
      <c r="A61" s="49"/>
      <c r="B61" s="37"/>
      <c r="C61" s="50"/>
      <c r="D61" s="47" t="s">
        <v>71</v>
      </c>
      <c r="E61" s="48">
        <v>147.67</v>
      </c>
      <c r="F61" s="35" t="s">
        <v>73</v>
      </c>
    </row>
    <row r="62" customHeight="1" spans="1:6">
      <c r="A62" s="51"/>
      <c r="B62" s="52"/>
      <c r="C62" s="53"/>
      <c r="D62" s="47" t="s">
        <v>74</v>
      </c>
      <c r="E62" s="48">
        <v>17104</v>
      </c>
      <c r="F62" s="35" t="s">
        <v>72</v>
      </c>
    </row>
    <row r="63" customHeight="1" spans="1:6">
      <c r="A63" s="51"/>
      <c r="B63" s="52"/>
      <c r="C63" s="53"/>
      <c r="D63" s="47" t="s">
        <v>75</v>
      </c>
      <c r="E63" s="48">
        <v>48992.4</v>
      </c>
      <c r="F63" s="35" t="s">
        <v>72</v>
      </c>
    </row>
    <row r="64" customHeight="1" spans="1:6">
      <c r="A64" s="51"/>
      <c r="B64" s="52"/>
      <c r="C64" s="53"/>
      <c r="D64" s="47" t="s">
        <v>76</v>
      </c>
      <c r="E64" s="48">
        <v>400000</v>
      </c>
      <c r="F64" s="35" t="s">
        <v>72</v>
      </c>
    </row>
    <row r="65" customHeight="1" spans="1:6">
      <c r="A65" s="51"/>
      <c r="B65" s="52"/>
      <c r="C65" s="53"/>
      <c r="D65" s="47" t="s">
        <v>77</v>
      </c>
      <c r="E65" s="48">
        <v>9873</v>
      </c>
      <c r="F65" s="35" t="s">
        <v>72</v>
      </c>
    </row>
    <row r="66" customHeight="1" spans="1:6">
      <c r="A66" s="51"/>
      <c r="B66" s="52"/>
      <c r="C66" s="53"/>
      <c r="D66" s="47" t="s">
        <v>78</v>
      </c>
      <c r="E66" s="48">
        <v>38364</v>
      </c>
      <c r="F66" s="35" t="s">
        <v>72</v>
      </c>
    </row>
    <row r="67" customHeight="1" spans="1:6">
      <c r="A67" s="51"/>
      <c r="B67" s="52"/>
      <c r="C67" s="53"/>
      <c r="D67" s="47" t="s">
        <v>79</v>
      </c>
      <c r="E67" s="48">
        <v>70560</v>
      </c>
      <c r="F67" s="35" t="s">
        <v>72</v>
      </c>
    </row>
    <row r="68" customHeight="1" spans="1:6">
      <c r="A68" s="51"/>
      <c r="B68" s="52"/>
      <c r="C68" s="53"/>
      <c r="D68" s="47" t="s">
        <v>80</v>
      </c>
      <c r="E68" s="48">
        <v>42690</v>
      </c>
      <c r="F68" s="35" t="s">
        <v>72</v>
      </c>
    </row>
    <row r="69" customHeight="1" spans="1:6">
      <c r="A69" s="51"/>
      <c r="B69" s="52"/>
      <c r="C69" s="53"/>
      <c r="D69" s="47" t="s">
        <v>81</v>
      </c>
      <c r="E69" s="48">
        <v>100800</v>
      </c>
      <c r="F69" s="35" t="s">
        <v>72</v>
      </c>
    </row>
    <row r="70" customHeight="1" spans="1:6">
      <c r="A70" s="51"/>
      <c r="B70" s="52"/>
      <c r="C70" s="53"/>
      <c r="D70" s="47" t="s">
        <v>82</v>
      </c>
      <c r="E70" s="48">
        <v>223250</v>
      </c>
      <c r="F70" s="35" t="s">
        <v>72</v>
      </c>
    </row>
    <row r="71" customHeight="1" spans="1:6">
      <c r="A71" s="51"/>
      <c r="B71" s="52"/>
      <c r="C71" s="53"/>
      <c r="D71" s="47" t="s">
        <v>83</v>
      </c>
      <c r="E71" s="48">
        <v>60500</v>
      </c>
      <c r="F71" s="35" t="s">
        <v>72</v>
      </c>
    </row>
    <row r="72" customHeight="1" spans="1:6">
      <c r="A72" s="54"/>
      <c r="B72" s="41"/>
      <c r="C72" s="55"/>
      <c r="D72" s="47" t="s">
        <v>84</v>
      </c>
      <c r="E72" s="48">
        <v>66000</v>
      </c>
      <c r="F72" s="35" t="s">
        <v>72</v>
      </c>
    </row>
    <row r="73" customHeight="1" spans="1:6">
      <c r="A73" s="54"/>
      <c r="B73" s="41"/>
      <c r="C73" s="55"/>
      <c r="D73" s="47" t="s">
        <v>85</v>
      </c>
      <c r="E73" s="48">
        <v>76577.32</v>
      </c>
      <c r="F73" s="35" t="s">
        <v>72</v>
      </c>
    </row>
    <row r="74" customHeight="1" spans="1:6">
      <c r="A74" s="54"/>
      <c r="B74" s="41"/>
      <c r="C74" s="55"/>
      <c r="D74" s="47" t="s">
        <v>86</v>
      </c>
      <c r="E74" s="48">
        <v>5000</v>
      </c>
      <c r="F74" s="35" t="s">
        <v>72</v>
      </c>
    </row>
    <row r="75" customHeight="1" spans="1:6">
      <c r="A75" s="54"/>
      <c r="B75" s="41"/>
      <c r="C75" s="55"/>
      <c r="D75" s="47" t="s">
        <v>87</v>
      </c>
      <c r="E75" s="48">
        <v>112835</v>
      </c>
      <c r="F75" s="35" t="s">
        <v>72</v>
      </c>
    </row>
    <row r="76" customHeight="1" spans="1:6">
      <c r="A76" s="46"/>
      <c r="B76" s="56"/>
      <c r="C76" s="55"/>
      <c r="D76" s="47" t="s">
        <v>88</v>
      </c>
      <c r="E76" s="48">
        <v>70916.82</v>
      </c>
      <c r="F76" s="35" t="s">
        <v>72</v>
      </c>
    </row>
    <row r="77" customHeight="1" spans="1:6">
      <c r="A77" s="46"/>
      <c r="B77" s="56"/>
      <c r="C77" s="55"/>
      <c r="D77" s="47" t="s">
        <v>89</v>
      </c>
      <c r="E77" s="48">
        <v>87820.67</v>
      </c>
      <c r="F77" s="35" t="s">
        <v>72</v>
      </c>
    </row>
    <row r="78" customHeight="1" spans="1:6">
      <c r="A78" s="46"/>
      <c r="B78" s="56"/>
      <c r="C78" s="55"/>
      <c r="D78" s="47" t="s">
        <v>90</v>
      </c>
      <c r="E78" s="48">
        <v>21000</v>
      </c>
      <c r="F78" s="35" t="s">
        <v>72</v>
      </c>
    </row>
    <row r="79" customHeight="1" spans="1:8">
      <c r="A79" s="41"/>
      <c r="B79" s="42"/>
      <c r="C79" s="41"/>
      <c r="D79" s="47" t="s">
        <v>91</v>
      </c>
      <c r="E79" s="48">
        <v>33000</v>
      </c>
      <c r="F79" s="35" t="s">
        <v>72</v>
      </c>
      <c r="H79" s="8"/>
    </row>
    <row r="80" customHeight="1" spans="1:8">
      <c r="A80" s="41"/>
      <c r="B80" s="42"/>
      <c r="C80" s="41"/>
      <c r="D80" s="47" t="s">
        <v>92</v>
      </c>
      <c r="E80" s="48">
        <v>60330</v>
      </c>
      <c r="F80" s="35" t="s">
        <v>72</v>
      </c>
      <c r="H80" s="8"/>
    </row>
    <row r="81" customHeight="1" spans="1:8">
      <c r="A81" s="41"/>
      <c r="B81" s="42"/>
      <c r="C81" s="41"/>
      <c r="D81" s="47" t="s">
        <v>93</v>
      </c>
      <c r="E81" s="48">
        <v>41709</v>
      </c>
      <c r="F81" s="35" t="s">
        <v>72</v>
      </c>
      <c r="H81" s="8"/>
    </row>
    <row r="82" customHeight="1" spans="1:8">
      <c r="A82" s="41"/>
      <c r="B82" s="42"/>
      <c r="C82" s="41"/>
      <c r="D82" s="47" t="s">
        <v>94</v>
      </c>
      <c r="E82" s="48">
        <v>23724</v>
      </c>
      <c r="F82" s="35" t="s">
        <v>72</v>
      </c>
      <c r="H82" s="8"/>
    </row>
    <row r="83" customHeight="1" spans="1:8">
      <c r="A83" s="41"/>
      <c r="B83" s="42"/>
      <c r="C83" s="41"/>
      <c r="D83" s="47" t="s">
        <v>95</v>
      </c>
      <c r="E83" s="48">
        <v>103200</v>
      </c>
      <c r="F83" s="35" t="s">
        <v>72</v>
      </c>
      <c r="H83" s="8"/>
    </row>
    <row r="84" customHeight="1" spans="1:8">
      <c r="A84" s="41"/>
      <c r="B84" s="42"/>
      <c r="C84" s="41"/>
      <c r="D84" s="47" t="s">
        <v>96</v>
      </c>
      <c r="E84" s="48">
        <v>77694</v>
      </c>
      <c r="F84" s="35" t="s">
        <v>72</v>
      </c>
      <c r="H84" s="8"/>
    </row>
    <row r="85" customHeight="1" spans="1:8">
      <c r="A85" s="41"/>
      <c r="B85" s="42"/>
      <c r="C85" s="41"/>
      <c r="D85" s="47" t="s">
        <v>97</v>
      </c>
      <c r="E85" s="48">
        <v>146345.56</v>
      </c>
      <c r="F85" s="35" t="s">
        <v>72</v>
      </c>
      <c r="H85" s="8"/>
    </row>
    <row r="86" customHeight="1" spans="1:8">
      <c r="A86" s="41"/>
      <c r="B86" s="42"/>
      <c r="C86" s="41"/>
      <c r="D86" s="47" t="s">
        <v>98</v>
      </c>
      <c r="E86" s="48">
        <v>198545.79</v>
      </c>
      <c r="F86" s="35" t="s">
        <v>72</v>
      </c>
      <c r="H86" s="8"/>
    </row>
    <row r="87" customHeight="1" spans="1:8">
      <c r="A87" s="41"/>
      <c r="B87" s="42"/>
      <c r="C87" s="41"/>
      <c r="E87" s="57"/>
      <c r="F87" s="35"/>
      <c r="H87" s="8"/>
    </row>
    <row r="88" customHeight="1" spans="1:8">
      <c r="A88" s="31" t="s">
        <v>99</v>
      </c>
      <c r="B88" s="32" t="s">
        <v>100</v>
      </c>
      <c r="C88" s="33">
        <f>E88+E89+E90+E91+E92</f>
        <v>0</v>
      </c>
      <c r="D88" s="47"/>
      <c r="E88" s="48"/>
      <c r="F88" s="35"/>
      <c r="H88" s="8"/>
    </row>
    <row r="89" customHeight="1" spans="1:8">
      <c r="A89" s="58"/>
      <c r="B89" s="59"/>
      <c r="C89" s="60"/>
      <c r="D89" s="47"/>
      <c r="E89" s="48"/>
      <c r="F89" s="35"/>
      <c r="H89" s="8"/>
    </row>
    <row r="90" customHeight="1" spans="1:6">
      <c r="A90" s="61"/>
      <c r="B90" s="39"/>
      <c r="C90" s="62"/>
      <c r="D90" s="39"/>
      <c r="E90" s="19"/>
      <c r="F90" s="35"/>
    </row>
    <row r="91" customHeight="1" spans="1:6">
      <c r="A91" s="40"/>
      <c r="B91" s="41"/>
      <c r="C91" s="42"/>
      <c r="D91" s="39"/>
      <c r="E91" s="19"/>
      <c r="F91" s="35"/>
    </row>
    <row r="92" customHeight="1" spans="1:6">
      <c r="A92" s="63"/>
      <c r="B92" s="64"/>
      <c r="C92" s="65"/>
      <c r="D92" s="34"/>
      <c r="E92" s="19"/>
      <c r="F92" s="35"/>
    </row>
    <row r="93" customHeight="1" spans="1:6">
      <c r="A93" s="44" t="s">
        <v>27</v>
      </c>
      <c r="B93" s="66" t="s">
        <v>28</v>
      </c>
      <c r="C93" s="67">
        <f>E93+E94+E95+E96+E97</f>
        <v>3456</v>
      </c>
      <c r="D93" s="68" t="s">
        <v>101</v>
      </c>
      <c r="E93" s="19">
        <v>3456</v>
      </c>
      <c r="F93" s="35" t="s">
        <v>72</v>
      </c>
    </row>
    <row r="94" customHeight="1" spans="1:6">
      <c r="A94" s="69"/>
      <c r="B94" s="41"/>
      <c r="C94" s="55"/>
      <c r="D94" s="70"/>
      <c r="E94" s="19"/>
      <c r="F94" s="35"/>
    </row>
    <row r="95" customHeight="1" spans="1:6">
      <c r="A95" s="17"/>
      <c r="B95" s="39"/>
      <c r="C95" s="71"/>
      <c r="D95" s="70"/>
      <c r="E95" s="19"/>
      <c r="F95" s="35"/>
    </row>
    <row r="96" customHeight="1" spans="1:6">
      <c r="A96" s="17"/>
      <c r="B96" s="39"/>
      <c r="C96" s="71"/>
      <c r="D96" s="70"/>
      <c r="E96" s="19"/>
      <c r="F96" s="35"/>
    </row>
    <row r="97" customHeight="1" spans="1:6">
      <c r="A97" s="17"/>
      <c r="B97" s="39"/>
      <c r="C97" s="71"/>
      <c r="D97" s="70"/>
      <c r="E97" s="19"/>
      <c r="F97" s="35"/>
    </row>
    <row r="98" customHeight="1" spans="1:6">
      <c r="A98" s="44" t="s">
        <v>102</v>
      </c>
      <c r="B98" s="66" t="s">
        <v>47</v>
      </c>
      <c r="C98" s="67">
        <f>SUM(E98:E106)</f>
        <v>0</v>
      </c>
      <c r="D98" s="68"/>
      <c r="E98" s="19"/>
      <c r="F98" s="35"/>
    </row>
    <row r="99" customHeight="1" spans="1:6">
      <c r="A99" s="69"/>
      <c r="B99" s="41"/>
      <c r="C99" s="55"/>
      <c r="D99" s="70"/>
      <c r="E99" s="19"/>
      <c r="F99" s="35"/>
    </row>
    <row r="100" customHeight="1" spans="1:6">
      <c r="A100" s="17"/>
      <c r="B100" s="39"/>
      <c r="C100" s="71"/>
      <c r="D100" s="70"/>
      <c r="E100" s="19"/>
      <c r="F100" s="35"/>
    </row>
    <row r="101" customHeight="1" spans="1:6">
      <c r="A101" s="17"/>
      <c r="B101" s="39"/>
      <c r="C101" s="71"/>
      <c r="D101" s="70"/>
      <c r="E101" s="19"/>
      <c r="F101" s="35"/>
    </row>
    <row r="102" customHeight="1" spans="1:6">
      <c r="A102" s="72" t="s">
        <v>103</v>
      </c>
      <c r="B102" s="32" t="s">
        <v>104</v>
      </c>
      <c r="C102" s="33">
        <f>E102+E103</f>
        <v>0</v>
      </c>
      <c r="D102" s="73"/>
      <c r="E102" s="19"/>
      <c r="F102" s="35"/>
    </row>
    <row r="103" customHeight="1" spans="1:6">
      <c r="A103" s="46"/>
      <c r="B103" s="41"/>
      <c r="C103" s="55"/>
      <c r="D103" s="73"/>
      <c r="E103" s="19"/>
      <c r="F103" s="35"/>
    </row>
    <row r="104" customHeight="1" spans="1:6">
      <c r="A104" s="46"/>
      <c r="B104" s="41"/>
      <c r="C104" s="55"/>
      <c r="D104" s="73"/>
      <c r="E104" s="19"/>
      <c r="F104" s="35"/>
    </row>
    <row r="105" customHeight="1" spans="2:5">
      <c r="B105" s="74" t="s">
        <v>105</v>
      </c>
      <c r="C105" s="75">
        <f>C93+C88+C60+C53+C49+C102+C98</f>
        <v>2140441.23</v>
      </c>
      <c r="E105" s="8"/>
    </row>
    <row r="107" customHeight="1" spans="3:3">
      <c r="C107" s="8"/>
    </row>
    <row r="108" customHeight="1" spans="5:5">
      <c r="E108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2024-11-28T07:51:02Z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