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<sst xmlns="http://schemas.openxmlformats.org/spreadsheetml/2006/main" count="90" uniqueCount="80">
  <si>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</si>
  <si>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</si>
  <si>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</si>
  <si>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</si>
  <si>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</si>
  <si>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</si>
  <si>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04.12.2024.</t>
  </si>
  <si>
    <t>STANJE PRETHODNOG DANA 03.12.2024.</t>
  </si>
  <si>
    <t>PRILIV SREDSTAVA OD RFZO PO UGOVORU</t>
  </si>
  <si>
    <t>OSTALI PRILIVI</t>
  </si>
  <si>
    <t>PRILIV OD PARTICIPACIJE</t>
  </si>
  <si>
    <t>UKUPNO IZVRŠENE ISPLATE</t>
  </si>
  <si>
    <t>UKUPNO STANJE NA RAČUNIMA  NA DAN 04.12.2024.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</si>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</sst>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C10" sqref="C10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1703615.14</v>
      </c>
      <c r="D8" s="8"/>
      <c r="E8" s="8"/>
    </row>
    <row r="9" customHeight="1" spans="1:5">
      <c r="A9" s="3"/>
      <c r="B9" s="3" t="s">
        <v>8</v>
      </c>
      <c r="C9" s="7">
        <f>C16+C36</f>
        <v>1001887.02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1002022.15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1703480.01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899199.2</v>
      </c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135.13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C78</f>
        <v>0</v>
      </c>
    </row>
    <row r="34" customHeight="1" spans="1:3">
      <c r="A34" s="15">
        <v>986</v>
      </c>
      <c r="B34" s="3" t="s">
        <v>48</v>
      </c>
      <c r="C34" s="21">
        <f>C82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>
        <v>102687.82</v>
      </c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1002022.15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135.13</v>
      </c>
      <c r="D59" s="47" t="s">
        <v>71</v>
      </c>
      <c r="E59" s="48">
        <v>51.63</v>
      </c>
      <c r="F59" s="35" t="s">
        <v>72</v>
      </c>
      <c r="H59" s="8"/>
    </row>
    <row r="60" customHeight="1" spans="1:6">
      <c r="A60" s="49"/>
      <c r="B60" s="37"/>
      <c r="C60" s="50"/>
      <c r="D60" s="47" t="s">
        <v>71</v>
      </c>
      <c r="E60" s="48">
        <v>83.5</v>
      </c>
      <c r="F60" s="35" t="s">
        <v>73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44" t="s">
        <v>76</v>
      </c>
      <c r="B78" s="59" t="s">
        <v>47</v>
      </c>
      <c r="C78" s="60">
        <f>E78+E79+E80+E81</f>
        <v>0</v>
      </c>
      <c r="D78" s="61"/>
      <c r="E78" s="19"/>
      <c r="F78" s="35"/>
    </row>
    <row r="79" customHeight="1" spans="1:6">
      <c r="A79" s="62"/>
      <c r="B79" s="41"/>
      <c r="C79" s="52"/>
      <c r="D79" s="63"/>
      <c r="E79" s="19"/>
      <c r="F79" s="35"/>
    </row>
    <row r="80" customHeight="1" spans="1:6">
      <c r="A80" s="17"/>
      <c r="B80" s="39"/>
      <c r="C80" s="64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65" t="s">
        <v>77</v>
      </c>
      <c r="B82" s="32" t="s">
        <v>78</v>
      </c>
      <c r="C82" s="33">
        <f>E82+E83</f>
        <v>0</v>
      </c>
      <c r="D82" s="66"/>
      <c r="E82" s="19"/>
      <c r="F82" s="35"/>
    </row>
    <row r="83" customHeight="1" spans="1:6">
      <c r="A83" s="46"/>
      <c r="B83" s="41"/>
      <c r="C83" s="52"/>
      <c r="D83" s="66"/>
      <c r="E83" s="19"/>
      <c r="F83" s="35"/>
    </row>
    <row r="84" customHeight="1" spans="1:6">
      <c r="A84" s="46"/>
      <c r="B84" s="41"/>
      <c r="C84" s="52"/>
      <c r="D84" s="66"/>
      <c r="E84" s="19"/>
      <c r="F84" s="35"/>
    </row>
    <row r="85" customHeight="1" spans="2:5">
      <c r="B85" s="67" t="s">
        <v>79</v>
      </c>
      <c r="C85" s="68">
        <f>C73+C68+C59+C53+C49+C82+C78</f>
        <v>135.13</v>
      </c>
      <c r="E85" s="8"/>
    </row>
    <row r="87" customHeight="1" spans="3:3">
      <c r="C87" s="8"/>
    </row>
    <row r="88" customHeight="1" spans="5:5">
      <c r="E88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2024-12-05T06:38:38Z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