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<sst xmlns="http://schemas.openxmlformats.org/spreadsheetml/2006/main" count="92" uniqueCount="82">
  <si>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</si>
  <si>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</si>
  <si>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</si>
  <si>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</si>
  <si>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</si>
  <si>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</si>
  <si>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06.12.2024.</t>
  </si>
  <si>
    <t>STANJE PRETHODNOG DANA 05.12.2024.</t>
  </si>
  <si>
    <t>PRILIV SREDSTAVA OD RFZO PO UGOVORU</t>
  </si>
  <si>
    <t>OSTALI PRILIVI</t>
  </si>
  <si>
    <t>PRILIV OD PARTICIPACIJE</t>
  </si>
  <si>
    <t>UKUPNO IZVRŠENE ISPLATE</t>
  </si>
  <si>
    <t>UKUPNO STANJE NA RAČUNIMA  NA DAN 06.12.2024.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</si>
  <si>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</si>
  <si>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</si>
  <si>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</si>
  <si>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</si>
  <si>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</si>
  <si>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</si>
  <si>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</si>
  <si>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</si>
  <si>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</si>
  <si>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</si>
  <si>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</si>
  <si>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</si>
  <si>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</si>
  <si>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</si>
  <si>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</si>
  <si>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</si>
  <si>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</si>
  <si>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</si>
  <si>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</si>
  <si>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</si>
  <si>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</si>
  <si>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</si>
  <si>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</si>
  <si>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</si>
  <si>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</si>
  <si>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</si>
  <si>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</si>
  <si>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</si>
  <si>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</si>
  <si>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</si>
  <si>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</si>
  <si>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</si>
  <si>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</si>
  <si>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</si>
  <si>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</si>
  <si>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</si>
  <si>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</si>
  <si>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</si>
  <si>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</si>
  <si>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</si>
  <si>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</si>
  <si>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</si>
  <si>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</si>
  <si>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</si>
  <si>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</si>
  <si>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</si>
  <si>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</si>
  <si>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</si>
  <si>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</si>
  <si>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</si>
  <si>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</si>
  <si>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</si>
  <si>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</si>
  <si>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</si>
  <si>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</si>
  <si>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</si>
  <si>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Radun Avia d.o.o</t>
  </si>
  <si>
    <t>Budžetski račun</t>
  </si>
  <si>
    <t>Lekovi u PZ</t>
  </si>
  <si>
    <t>Materijalni i ostali troškovi u PZZ</t>
  </si>
  <si>
    <t>Uprava za trezor - provizija</t>
  </si>
  <si>
    <t>Valor d.o.o</t>
  </si>
  <si>
    <t>Sopstveni računa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</si>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</sst>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0" applyNumberFormat="0" applyAlignment="0" applyProtection="0">
      <alignment vertical="center"/>
    </xf>
    <xf numFmtId="0" fontId="17" fillId="4" borderId="31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5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53" workbookViewId="0">
      <selection activeCell="E15" sqref="E15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1970344.49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23420</v>
      </c>
      <c r="E10" s="9"/>
    </row>
    <row r="11" customHeight="1" spans="1:3">
      <c r="A11" s="3"/>
      <c r="B11" s="3" t="s">
        <v>10</v>
      </c>
      <c r="C11" s="7">
        <v>17090</v>
      </c>
    </row>
    <row r="12" customHeight="1" spans="1:5">
      <c r="A12" s="3"/>
      <c r="B12" s="3" t="s">
        <v>11</v>
      </c>
      <c r="C12" s="7">
        <f>C44</f>
        <v>293975.38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1716879.11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266974.01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27001.37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293975.38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266974.01</v>
      </c>
      <c r="D49" s="34" t="s">
        <v>69</v>
      </c>
      <c r="E49" s="19">
        <v>266974.01</v>
      </c>
      <c r="F49" s="35" t="s">
        <v>70</v>
      </c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71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72</v>
      </c>
      <c r="C59" s="33">
        <f>SUM(E59:E67)</f>
        <v>27001.37</v>
      </c>
      <c r="D59" s="47" t="s">
        <v>73</v>
      </c>
      <c r="E59" s="48">
        <v>27.82</v>
      </c>
      <c r="F59" s="35" t="s">
        <v>70</v>
      </c>
      <c r="H59" s="8"/>
    </row>
    <row r="60" customHeight="1" spans="1:6">
      <c r="A60" s="49"/>
      <c r="B60" s="37"/>
      <c r="C60" s="50"/>
      <c r="D60" s="47" t="s">
        <v>74</v>
      </c>
      <c r="E60" s="48">
        <v>26973.55</v>
      </c>
      <c r="F60" s="35" t="s">
        <v>75</v>
      </c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76</v>
      </c>
      <c r="B68" s="32" t="s">
        <v>77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78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79</v>
      </c>
      <c r="B83" s="32" t="s">
        <v>80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81</v>
      </c>
      <c r="C86" s="71">
        <f>C73+C68+C59+C53+C49+C83+C79</f>
        <v>293975.38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2024-12-09T06:44:56Z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