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<sst xmlns="http://schemas.openxmlformats.org/spreadsheetml/2006/main" count="96" uniqueCount="84">
  <si>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</si>
  <si>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</si>
  <si>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</si>
  <si>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</si>
  <si>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</si>
  <si>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</si>
  <si>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24.12.2024.</t>
    </r>
  </si>
  <si>
    <t>STANJE PRETHODNOG DANA 23.12.2024.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</si>
  <si>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</si>
  <si>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</si>
  <si>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</si>
  <si>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</si>
  <si>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24.12.2024.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</si>
  <si>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</si>
  <si>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</si>
  <si>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</si>
  <si>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</si>
  <si>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</si>
  <si>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</si>
  <si>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</si>
  <si>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</si>
  <si>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</si>
  <si>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</si>
  <si>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</si>
  <si>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</si>
  <si>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</si>
  <si>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</si>
  <si>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</si>
  <si>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</si>
  <si>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</si>
  <si>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</si>
  <si>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</si>
  <si>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</si>
  <si>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</si>
  <si>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</si>
  <si>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</si>
  <si>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</si>
  <si>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</si>
  <si>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</si>
  <si>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</si>
  <si>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</si>
  <si>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</si>
  <si>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</si>
  <si>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</si>
  <si>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</si>
  <si>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</si>
  <si>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</si>
  <si>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</si>
  <si>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</si>
  <si>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</si>
  <si>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</si>
  <si>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</si>
  <si>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</si>
  <si>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</si>
  <si>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</si>
  <si>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</si>
  <si>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</si>
  <si>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</si>
  <si>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</si>
  <si>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</si>
  <si>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</si>
  <si>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</si>
  <si>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</si>
  <si>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</si>
  <si>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</si>
  <si>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</si>
  <si>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</si>
  <si>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</si>
  <si>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</si>
  <si>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EPS AD</t>
  </si>
  <si>
    <t>Sopstveni račun</t>
  </si>
  <si>
    <t>Lekovi u PZ</t>
  </si>
  <si>
    <t>Materijalni i ostali troškovi u PZZ</t>
  </si>
  <si>
    <t>Urbanizam Novi Bečej</t>
  </si>
  <si>
    <r>
      <rPr>
        <sz val="10"/>
        <color rgb="FF000000"/>
        <rFont val="Arial"/>
        <charset val="238"/>
      </rPr>
      <t>Bud</t>
    </r>
    <r>
      <rPr>
        <sz val="10"/>
        <color rgb="FF000000"/>
        <rFont val="Times New Roman"/>
        <charset val="238"/>
      </rPr>
      <t>ž</t>
    </r>
    <r>
      <rPr>
        <sz val="10"/>
        <color rgb="FF000000"/>
        <rFont val="Arial"/>
        <charset val="238"/>
      </rPr>
      <t>etski ra</t>
    </r>
    <r>
      <rPr>
        <sz val="10"/>
        <color rgb="FF000000"/>
        <rFont val="Times New Roman"/>
        <charset val="238"/>
      </rPr>
      <t>č</t>
    </r>
    <r>
      <rPr>
        <sz val="10"/>
        <color rgb="FF000000"/>
        <rFont val="Arial"/>
        <charset val="238"/>
      </rPr>
      <t>un</t>
    </r>
  </si>
  <si>
    <t>Lumilens d.o.o Novi Bečej</t>
  </si>
  <si>
    <t>Budžetski račun</t>
  </si>
  <si>
    <t>Uprava za trezor - provizija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</si>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</sst>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1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Times New Roman"/>
      <charset val="238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D54" sqref="D5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2263135.03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700000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2192389.25</v>
      </c>
      <c r="D12" s="8"/>
      <c r="E12" s="10"/>
    </row>
    <row r="13" customHeight="1" spans="1:5">
      <c r="A13" s="3"/>
      <c r="B13" s="11" t="s">
        <v>12</v>
      </c>
      <c r="C13" s="12">
        <f>C8+C9+C10+C11-C12</f>
        <v>770745.78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163.53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1980739.25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>
        <v>211650</v>
      </c>
    </row>
    <row r="44" customHeight="1" spans="1:3">
      <c r="A44" s="3"/>
      <c r="B44" s="22" t="s">
        <v>64</v>
      </c>
      <c r="C44" s="12">
        <f>SUM(C16:C43)</f>
        <v>2192552.78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163.53</v>
      </c>
      <c r="D49" s="34" t="s">
        <v>69</v>
      </c>
      <c r="E49" s="35">
        <v>163.53</v>
      </c>
      <c r="F49" s="36" t="s">
        <v>70</v>
      </c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71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72</v>
      </c>
      <c r="C59" s="33">
        <f>SUM(E59:E67)</f>
        <v>1980739.25</v>
      </c>
      <c r="D59" s="50" t="s">
        <v>73</v>
      </c>
      <c r="E59" s="51">
        <v>77030.4</v>
      </c>
      <c r="F59" s="36" t="s">
        <v>74</v>
      </c>
      <c r="H59" s="8"/>
    </row>
    <row r="60" customHeight="1" spans="1:6">
      <c r="A60" s="52"/>
      <c r="B60" s="38"/>
      <c r="C60" s="53"/>
      <c r="D60" s="50" t="s">
        <v>75</v>
      </c>
      <c r="E60" s="51">
        <v>1903128</v>
      </c>
      <c r="F60" s="41" t="s">
        <v>76</v>
      </c>
    </row>
    <row r="61" customHeight="1" spans="1:6">
      <c r="A61" s="54"/>
      <c r="B61" s="43"/>
      <c r="C61" s="55"/>
      <c r="D61" s="50" t="s">
        <v>77</v>
      </c>
      <c r="E61" s="51">
        <v>120.7</v>
      </c>
      <c r="F61" s="41" t="s">
        <v>76</v>
      </c>
    </row>
    <row r="62" customHeight="1" spans="1:6">
      <c r="A62" s="54"/>
      <c r="B62" s="43"/>
      <c r="C62" s="55"/>
      <c r="D62" s="50" t="s">
        <v>77</v>
      </c>
      <c r="E62" s="51">
        <v>460.15</v>
      </c>
      <c r="F62" s="41" t="s">
        <v>70</v>
      </c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78</v>
      </c>
      <c r="B68" s="32" t="s">
        <v>79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80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81</v>
      </c>
      <c r="B83" s="32" t="s">
        <v>82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83</v>
      </c>
      <c r="C86" s="74">
        <f>C73+C68+C59+C53+C49+C83+C79</f>
        <v>1980902.78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2024-12-25T08:59:40Z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