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<sst xmlns="http://schemas.openxmlformats.org/spreadsheetml/2006/main" count="92" uniqueCount="81">
  <si>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</si>
  <si>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</si>
  <si>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</si>
  <si>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</si>
  <si>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</si>
  <si>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</si>
  <si>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24.01.2025.</t>
    </r>
  </si>
  <si>
    <t>STANJE PRETHODNOG DANA 23.01.2025.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</si>
  <si>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</si>
  <si>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</si>
  <si>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</si>
  <si>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</si>
  <si>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24.01.2025.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</si>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</sst>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7" workbookViewId="0">
      <selection activeCell="E42" sqref="E4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942497.61</v>
      </c>
      <c r="D8" s="8"/>
      <c r="E8" s="8"/>
    </row>
    <row r="9" customHeight="1" spans="1:5">
      <c r="A9" s="3"/>
      <c r="B9" s="3" t="s">
        <v>8</v>
      </c>
      <c r="C9" s="7">
        <v>98538</v>
      </c>
      <c r="D9" s="8"/>
      <c r="E9" s="8"/>
    </row>
    <row r="10" customHeight="1" spans="1:5">
      <c r="A10" s="3"/>
      <c r="B10" s="3" t="s">
        <v>9</v>
      </c>
      <c r="C10" s="7">
        <v>42367</v>
      </c>
      <c r="E10" s="9"/>
    </row>
    <row r="11" customHeight="1" spans="1:3">
      <c r="A11" s="3"/>
      <c r="B11" s="3" t="s">
        <v>10</v>
      </c>
      <c r="C11" s="7">
        <v>28470</v>
      </c>
    </row>
    <row r="12" customHeight="1" spans="1:5">
      <c r="A12" s="3"/>
      <c r="B12" s="3" t="s">
        <v>11</v>
      </c>
      <c r="C12" s="7">
        <v>673692.17</v>
      </c>
      <c r="D12" s="8"/>
      <c r="E12" s="10"/>
    </row>
    <row r="13" customHeight="1" spans="1:5">
      <c r="A13" s="3"/>
      <c r="B13" s="11" t="s">
        <v>12</v>
      </c>
      <c r="C13" s="12">
        <f>C8+C9+C10+C11-C12</f>
        <v>438180.44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0</v>
      </c>
      <c r="E20" s="14"/>
    </row>
    <row r="21" customHeight="1" spans="1:5">
      <c r="A21" s="17" t="s">
        <v>25</v>
      </c>
      <c r="B21" s="3" t="s">
        <v>26</v>
      </c>
      <c r="C21" s="18">
        <f>C54</f>
        <v>0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v>154.17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>
        <v>98538</v>
      </c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/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>
        <v>575000</v>
      </c>
    </row>
    <row r="45" customHeight="1" spans="1:3">
      <c r="A45" s="3"/>
      <c r="B45" s="22" t="s">
        <v>66</v>
      </c>
      <c r="C45" s="12">
        <f>SUM(C16:C44)</f>
        <v>673692.17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0</v>
      </c>
      <c r="D50" s="34"/>
      <c r="E50" s="35"/>
      <c r="F50" s="36"/>
    </row>
    <row r="51" customHeight="1" spans="1:6">
      <c r="A51" s="37"/>
      <c r="B51" s="38"/>
      <c r="C51" s="39"/>
      <c r="D51" s="40"/>
      <c r="E51" s="7"/>
      <c r="F51" s="41"/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71</v>
      </c>
      <c r="C54" s="33">
        <f>E54+E55+E56+E57+E58</f>
        <v>0</v>
      </c>
      <c r="D54" s="47"/>
      <c r="E54" s="19"/>
      <c r="F54" s="41"/>
    </row>
    <row r="55" customHeight="1" spans="1:6">
      <c r="A55" s="48"/>
      <c r="B55" s="38"/>
      <c r="C55" s="39"/>
      <c r="D55" s="45"/>
      <c r="E55" s="19"/>
      <c r="F55" s="41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7">
      <c r="A58" s="49"/>
      <c r="B58" s="43"/>
      <c r="C58" s="44"/>
      <c r="D58" s="45"/>
      <c r="E58" s="19"/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72</v>
      </c>
      <c r="C60" s="33">
        <f>SUM(E60:E71)</f>
        <v>154.17</v>
      </c>
      <c r="D60" s="50" t="s">
        <v>73</v>
      </c>
      <c r="E60" s="51">
        <v>154.17</v>
      </c>
      <c r="F60" s="36" t="s">
        <v>74</v>
      </c>
      <c r="H60" s="8"/>
    </row>
    <row r="61" customHeight="1" spans="1:6">
      <c r="A61" s="52"/>
      <c r="B61" s="38"/>
      <c r="C61" s="53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75</v>
      </c>
      <c r="B72" s="32" t="s">
        <v>76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77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78</v>
      </c>
      <c r="B87" s="32" t="s">
        <v>79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80</v>
      </c>
      <c r="C90" s="73">
        <f>C77+C72+C60+C54+C50+C87+C83</f>
        <v>154.17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2025-01-28T07:41:41Z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