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<sst xmlns="http://schemas.openxmlformats.org/spreadsheetml/2006/main" count="104" uniqueCount="85">
  <si>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</si>
  <si>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</si>
  <si>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</si>
  <si>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</si>
  <si>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</si>
  <si>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</si>
  <si>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18.03.2025.</t>
    </r>
  </si>
  <si>
    <t>STANJE PRETHODNOG DANA 17.03.2025.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</si>
  <si>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</si>
  <si>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</si>
  <si>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</si>
  <si>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</si>
  <si>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18.03.2025.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</si>
  <si>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</si>
  <si>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</si>
  <si>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</si>
  <si>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</si>
  <si>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</si>
  <si>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</si>
  <si>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</si>
  <si>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</si>
  <si>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</si>
  <si>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</si>
  <si>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</si>
  <si>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</si>
  <si>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</si>
  <si>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</si>
  <si>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</si>
  <si>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</si>
  <si>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</si>
  <si>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</si>
  <si>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</si>
  <si>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</si>
  <si>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</si>
  <si>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</si>
  <si>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</si>
  <si>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</si>
  <si>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</si>
  <si>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</si>
  <si>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</si>
  <si>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</si>
  <si>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</si>
  <si>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</si>
  <si>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</si>
  <si>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</si>
  <si>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</si>
  <si>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</si>
  <si>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</si>
  <si>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</si>
  <si>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</si>
  <si>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</si>
  <si>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</si>
  <si>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</si>
  <si>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</si>
  <si>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</si>
  <si>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</si>
  <si>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</si>
  <si>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</si>
  <si>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</si>
  <si>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</si>
  <si>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</si>
  <si>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</si>
  <si>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</si>
  <si>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</si>
  <si>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</si>
  <si>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</si>
  <si>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</si>
  <si>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</si>
  <si>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</si>
  <si>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</si>
  <si>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EPS</t>
  </si>
  <si>
    <t>Budžetski račun</t>
  </si>
  <si>
    <t>Lekovi u PZ</t>
  </si>
  <si>
    <t>PHOENIX PHARMA</t>
  </si>
  <si>
    <t>SOPHARMA TRADING</t>
  </si>
  <si>
    <t>FARMALOGIST</t>
  </si>
  <si>
    <t>VEGA</t>
  </si>
  <si>
    <t>Materijalni i ostali troškovi u PZZ</t>
  </si>
  <si>
    <t>Uprava za trezor - provizija</t>
  </si>
  <si>
    <t>Sopstv. prihod</t>
  </si>
  <si>
    <t>YUNYCOM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</si>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</sst>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7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786924.85</v>
      </c>
      <c r="D8" s="8"/>
      <c r="E8" s="8"/>
    </row>
    <row r="9" customHeight="1" spans="1:5">
      <c r="A9" s="3"/>
      <c r="B9" s="3" t="s">
        <v>8</v>
      </c>
      <c r="C9" s="9">
        <v>715381.07</v>
      </c>
      <c r="D9" s="8"/>
      <c r="E9" s="8"/>
    </row>
    <row r="10" customHeight="1" spans="1:5">
      <c r="A10" s="3"/>
      <c r="B10" s="3" t="s">
        <v>9</v>
      </c>
      <c r="C10" s="9">
        <v>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740094.53</v>
      </c>
      <c r="D12" s="8"/>
      <c r="E12" s="11"/>
    </row>
    <row r="13" customHeight="1" spans="1:5">
      <c r="A13" s="3"/>
      <c r="B13" s="12" t="s">
        <v>12</v>
      </c>
      <c r="C13" s="13">
        <v>752242.37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v>356067.9</v>
      </c>
      <c r="E20" s="15"/>
    </row>
    <row r="21" customHeight="1" spans="1:5">
      <c r="A21" s="18" t="s">
        <v>25</v>
      </c>
      <c r="B21" s="3" t="s">
        <v>26</v>
      </c>
      <c r="C21" s="7">
        <v>127744.01</v>
      </c>
      <c r="E21" s="15"/>
    </row>
    <row r="22" customHeight="1" spans="1:5">
      <c r="A22" s="18" t="s">
        <v>27</v>
      </c>
      <c r="B22" s="3" t="s">
        <v>28</v>
      </c>
      <c r="C22" s="7">
        <v>234417.6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9969.02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C86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11896</v>
      </c>
    </row>
    <row r="44" customHeight="1" spans="1:3">
      <c r="A44" s="3"/>
      <c r="B44" s="21" t="s">
        <v>65</v>
      </c>
      <c r="C44" s="22">
        <f>SUM(C16:C43)</f>
        <v>740094.53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>
        <f>E50+E51++E52+E49</f>
        <v>343250.44</v>
      </c>
      <c r="D49" s="34" t="s">
        <v>70</v>
      </c>
      <c r="E49" s="35">
        <v>343250.44</v>
      </c>
      <c r="F49" s="36" t="s">
        <v>71</v>
      </c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72</v>
      </c>
      <c r="C53" s="33">
        <f>SUM(E53:E58)</f>
        <v>127744.01</v>
      </c>
      <c r="D53" s="47"/>
      <c r="E53" s="19"/>
      <c r="F53" s="41"/>
    </row>
    <row r="54" customHeight="1" spans="1:6">
      <c r="A54" s="48"/>
      <c r="B54" s="38"/>
      <c r="C54" s="39"/>
      <c r="D54" s="45" t="s">
        <v>73</v>
      </c>
      <c r="E54" s="19">
        <v>61453.7</v>
      </c>
      <c r="F54" s="41" t="s">
        <v>71</v>
      </c>
    </row>
    <row r="55" customHeight="1" spans="1:7">
      <c r="A55" s="49"/>
      <c r="B55" s="43"/>
      <c r="C55" s="44"/>
      <c r="D55" s="45" t="s">
        <v>74</v>
      </c>
      <c r="E55" s="19">
        <v>3712.5</v>
      </c>
      <c r="F55" s="41" t="s">
        <v>71</v>
      </c>
      <c r="G55" s="8"/>
    </row>
    <row r="56" customHeight="1" spans="1:7">
      <c r="A56" s="49"/>
      <c r="B56" s="43"/>
      <c r="C56" s="44"/>
      <c r="D56" s="45" t="s">
        <v>75</v>
      </c>
      <c r="E56" s="19">
        <v>6869.56</v>
      </c>
      <c r="F56" s="41" t="s">
        <v>71</v>
      </c>
      <c r="G56" s="8"/>
    </row>
    <row r="57" customHeight="1" spans="1:7">
      <c r="A57" s="49"/>
      <c r="B57" s="43"/>
      <c r="C57" s="44"/>
      <c r="D57" s="45" t="s">
        <v>76</v>
      </c>
      <c r="E57" s="19">
        <v>38424.1</v>
      </c>
      <c r="F57" s="41" t="s">
        <v>71</v>
      </c>
      <c r="G57" s="8"/>
    </row>
    <row r="58" customHeight="1" spans="1:6">
      <c r="A58" s="49"/>
      <c r="B58" s="43"/>
      <c r="C58" s="44"/>
      <c r="D58" s="45" t="s">
        <v>74</v>
      </c>
      <c r="E58" s="19">
        <v>17284.15</v>
      </c>
      <c r="F58" s="41" t="s">
        <v>71</v>
      </c>
    </row>
    <row r="59" customHeight="1" spans="1:8">
      <c r="A59" s="46" t="s">
        <v>31</v>
      </c>
      <c r="B59" s="32" t="s">
        <v>77</v>
      </c>
      <c r="C59" s="33">
        <f>SUM(E60:E69)</f>
        <v>9969.02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78</v>
      </c>
      <c r="E60" s="51">
        <v>9969.02</v>
      </c>
      <c r="F60" s="41" t="s">
        <v>71</v>
      </c>
    </row>
    <row r="61" customHeight="1" spans="1:6">
      <c r="A61" s="54"/>
      <c r="B61" s="43"/>
      <c r="C61" s="55"/>
      <c r="D61" s="50"/>
      <c r="E61" s="51">
        <v>0</v>
      </c>
      <c r="F61" s="41" t="s">
        <v>79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>
        <f>SUM(E70:E74)</f>
        <v>234417.6</v>
      </c>
      <c r="D70" s="50"/>
      <c r="E70" s="51"/>
      <c r="F70" s="41"/>
      <c r="H70" s="8"/>
    </row>
    <row r="71" customHeight="1" spans="1:8">
      <c r="A71" s="43"/>
      <c r="B71" s="44"/>
      <c r="C71" s="43"/>
      <c r="D71" s="50" t="s">
        <v>80</v>
      </c>
      <c r="E71" s="51">
        <v>234417.6</v>
      </c>
      <c r="F71" s="41" t="s">
        <v>71</v>
      </c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81</v>
      </c>
      <c r="B75" s="32" t="s">
        <v>82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8"/>
      <c r="B83" s="40"/>
      <c r="C83" s="66"/>
      <c r="D83" s="65"/>
      <c r="E83" s="19"/>
      <c r="F83" s="41"/>
    </row>
    <row r="84" customHeight="1" spans="1:6">
      <c r="A84" s="18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83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8"/>
      <c r="B88" s="40"/>
      <c r="C88" s="66"/>
      <c r="D88" s="65"/>
      <c r="E88" s="19"/>
      <c r="F88" s="41"/>
    </row>
    <row r="89" customHeight="1" spans="1:6">
      <c r="A89" s="18"/>
      <c r="B89" s="40"/>
      <c r="C89" s="66"/>
      <c r="D89" s="65"/>
      <c r="E89" s="19"/>
      <c r="F89" s="41"/>
    </row>
    <row r="90" customHeight="1" spans="2:5">
      <c r="B90" s="70" t="s">
        <v>84</v>
      </c>
      <c r="C90" s="71">
        <f>C80+C75+C59+C53+C49+C70+C86</f>
        <v>715381.07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2025-03-19T07:21:22Z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