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<sst xmlns="http://schemas.openxmlformats.org/spreadsheetml/2006/main" count="97" uniqueCount="82">
  <si>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</si>
  <si>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</si>
  <si>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</si>
  <si>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</si>
  <si>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</si>
  <si>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</si>
  <si>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20.07.2026.</t>
    </r>
  </si>
  <si>
    <t>STANJE PRETHODNOG DANA 17.07.2026.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</si>
  <si>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</si>
  <si>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</si>
  <si>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</si>
  <si>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</si>
  <si>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20.07.2026.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</si>
  <si>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</si>
  <si>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</si>
  <si>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</si>
  <si>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</si>
  <si>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</si>
  <si>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</si>
  <si>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</si>
  <si>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</si>
  <si>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</si>
  <si>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</si>
  <si>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</si>
  <si>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</si>
  <si>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</si>
  <si>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</si>
  <si>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</si>
  <si>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</si>
  <si>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</si>
  <si>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</si>
  <si>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</si>
  <si>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</si>
  <si>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</si>
  <si>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</si>
  <si>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</si>
  <si>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</si>
  <si>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</si>
  <si>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</si>
  <si>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</si>
  <si>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</si>
  <si>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</si>
  <si>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</si>
  <si>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</si>
  <si>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</si>
  <si>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</si>
  <si>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</si>
  <si>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</si>
  <si>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</si>
  <si>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</si>
  <si>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</si>
  <si>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</si>
  <si>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</si>
  <si>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</si>
  <si>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</si>
  <si>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</si>
  <si>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</si>
  <si>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</si>
  <si>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</si>
  <si>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</si>
  <si>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</si>
  <si>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</si>
  <si>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</si>
  <si>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</si>
  <si>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</si>
  <si>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</si>
  <si>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</si>
  <si>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</si>
  <si>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</si>
  <si>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</si>
  <si>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EPS</t>
  </si>
  <si>
    <t>BUDŽETSKI RAČUN</t>
  </si>
  <si>
    <t>Lekovi u PZ</t>
  </si>
  <si>
    <t>Materijalni i ostali troškovi u PZZ</t>
  </si>
  <si>
    <t xml:space="preserve">05E </t>
  </si>
  <si>
    <t>Ostali troškovi u stomatologiji</t>
  </si>
  <si>
    <t>BAVKO</t>
  </si>
  <si>
    <t>ATAN</t>
  </si>
  <si>
    <t>VEGA</t>
  </si>
  <si>
    <t>MEDIV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</si>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</sst>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25" workbookViewId="0">
      <selection activeCell="A46" sqref="A46:F120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1210855.97</v>
      </c>
      <c r="D8" s="12"/>
    </row>
    <row r="9" customHeight="1" spans="1:5">
      <c r="A9" s="9"/>
      <c r="B9" s="9" t="s">
        <v>8</v>
      </c>
      <c r="C9" s="13">
        <v>535752.4</v>
      </c>
      <c r="D9" s="12"/>
    </row>
    <row r="10" customHeight="1" spans="1:5">
      <c r="A10" s="9"/>
      <c r="B10" s="9" t="s">
        <v>9</v>
      </c>
      <c r="C10" s="14">
        <v>2569418</v>
      </c>
      <c r="E10" s="15"/>
    </row>
    <row r="11" customHeight="1" spans="1:5">
      <c r="A11" s="9"/>
      <c r="B11" s="9" t="s">
        <v>10</v>
      </c>
      <c r="C11" s="5">
        <v>51850</v>
      </c>
    </row>
    <row r="12" customHeight="1" spans="1:5">
      <c r="A12" s="9"/>
      <c r="B12" s="9" t="s">
        <v>11</v>
      </c>
      <c r="C12" s="16">
        <v>3115642.01</v>
      </c>
      <c r="D12" s="12"/>
      <c r="E12" s="17"/>
    </row>
    <row r="13" customHeight="1" spans="1:5">
      <c r="A13" s="9"/>
      <c r="B13" s="18" t="s">
        <v>12</v>
      </c>
      <c r="C13" s="11">
        <f>C8+C9+C10+C11-C12</f>
        <v>1252234.36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/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>
        <v>336671.2</v>
      </c>
    </row>
    <row r="21" customHeight="1" spans="1:7">
      <c r="A21" s="25" t="s">
        <v>25</v>
      </c>
      <c r="B21" s="9" t="s">
        <v>26</v>
      </c>
      <c r="C21" s="26"/>
    </row>
    <row r="22" customHeight="1" spans="1:7">
      <c r="A22" s="25" t="s">
        <v>27</v>
      </c>
      <c r="B22" s="9" t="s">
        <v>28</v>
      </c>
      <c r="C22" s="24"/>
    </row>
    <row r="23" customHeight="1" spans="1:7">
      <c r="A23" s="25" t="s">
        <v>29</v>
      </c>
      <c r="B23" s="9" t="s">
        <v>30</v>
      </c>
      <c r="C23" s="27">
        <v>199081.2</v>
      </c>
    </row>
    <row r="24" customHeight="1" spans="1:7">
      <c r="A24" s="21" t="s">
        <v>31</v>
      </c>
      <c r="B24" s="9" t="s">
        <v>32</v>
      </c>
      <c r="C24" s="28">
        <v>2550348</v>
      </c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/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4">
        <v>29541.61</v>
      </c>
    </row>
    <row r="44" customHeight="1" spans="1:6">
      <c r="A44" s="9"/>
      <c r="B44" s="32" t="s">
        <v>65</v>
      </c>
      <c r="C44" s="11">
        <f>SUM(C16:C43)</f>
        <v>3115642.01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336671.2</v>
      </c>
      <c r="D49" s="47"/>
      <c r="E49" s="48"/>
      <c r="F49" s="49"/>
    </row>
    <row r="50" customHeight="1" spans="1:8">
      <c r="A50" s="50"/>
      <c r="B50" s="51"/>
      <c r="C50" s="52"/>
      <c r="D50" s="47" t="s">
        <v>70</v>
      </c>
      <c r="E50" s="53">
        <v>336671.2</v>
      </c>
      <c r="F50" s="49" t="s">
        <v>71</v>
      </c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72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73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6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5"/>
      <c r="B74" s="66"/>
      <c r="C74" s="8"/>
      <c r="D74" s="9"/>
      <c r="E74" s="73"/>
      <c r="F74" s="62"/>
      <c r="H74" s="12"/>
    </row>
    <row r="75" customHeight="1" spans="1:8">
      <c r="A75" s="25"/>
      <c r="B75" s="66"/>
      <c r="C75" s="8"/>
      <c r="D75" s="75"/>
      <c r="E75" s="73"/>
      <c r="F75" s="62"/>
      <c r="H75" s="12"/>
    </row>
    <row r="76" customHeight="1" spans="1:8">
      <c r="A76" s="25"/>
      <c r="B76" s="66"/>
      <c r="C76" s="8"/>
      <c r="D76" s="75"/>
      <c r="E76" s="73"/>
      <c r="F76" s="62"/>
      <c r="H76" s="12"/>
    </row>
    <row r="77" customHeight="1" spans="1:8">
      <c r="A77" s="25"/>
      <c r="B77" s="66"/>
      <c r="C77" s="8"/>
      <c r="D77" s="75"/>
      <c r="E77" s="73"/>
      <c r="F77" s="62"/>
      <c r="H77" s="12"/>
    </row>
    <row r="78" customHeight="1" spans="1:8">
      <c r="A78" s="25"/>
      <c r="B78" s="66"/>
      <c r="C78" s="8"/>
      <c r="D78" s="75"/>
      <c r="E78" s="81"/>
      <c r="F78" s="62"/>
      <c r="H78" s="12"/>
    </row>
    <row r="79" customHeight="1" spans="1:8">
      <c r="A79" s="25"/>
      <c r="B79" s="66"/>
      <c r="C79" s="8"/>
      <c r="D79" s="75"/>
      <c r="E79" s="73"/>
      <c r="F79" s="62"/>
      <c r="H79" s="12"/>
    </row>
    <row r="80" customHeight="1" spans="1:8">
      <c r="A80" s="25"/>
      <c r="B80" s="66"/>
      <c r="C80" s="8"/>
      <c r="D80" s="75"/>
      <c r="E80" s="73"/>
      <c r="F80" s="62"/>
      <c r="H80" s="12"/>
    </row>
    <row r="81" customHeight="1" spans="1:8">
      <c r="A81" s="25"/>
      <c r="B81" s="66"/>
      <c r="C81" s="8"/>
      <c r="D81" s="75"/>
      <c r="E81" s="73"/>
      <c r="F81" s="62"/>
      <c r="H81" s="12"/>
    </row>
    <row r="82" customHeight="1" spans="1:8">
      <c r="A82" s="25"/>
      <c r="B82" s="66"/>
      <c r="C82" s="8"/>
      <c r="D82" s="75"/>
      <c r="E82" s="73"/>
      <c r="F82" s="62"/>
      <c r="H82" s="12"/>
    </row>
    <row r="83" customHeight="1" spans="1:8">
      <c r="A83" s="25"/>
      <c r="B83" s="66"/>
      <c r="C83" s="8"/>
      <c r="D83" s="75"/>
      <c r="E83" s="73"/>
      <c r="F83" s="62"/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74</v>
      </c>
      <c r="B104" s="45" t="s">
        <v>75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199081.2</v>
      </c>
      <c r="D109" s="95"/>
      <c r="E109" s="53"/>
      <c r="F109" s="62"/>
    </row>
    <row r="110" customHeight="1" spans="1:8">
      <c r="A110" s="96"/>
      <c r="B110" s="55"/>
      <c r="C110" s="80"/>
      <c r="D110" s="97" t="s">
        <v>76</v>
      </c>
      <c r="E110" s="58">
        <v>45360</v>
      </c>
      <c r="F110" s="62" t="s">
        <v>71</v>
      </c>
    </row>
    <row r="111" customHeight="1" spans="1:8">
      <c r="A111" s="96"/>
      <c r="B111" s="55"/>
      <c r="C111" s="80"/>
      <c r="D111" s="97" t="s">
        <v>77</v>
      </c>
      <c r="E111" s="58">
        <v>65280</v>
      </c>
      <c r="F111" s="62" t="s">
        <v>71</v>
      </c>
    </row>
    <row r="112" customHeight="1" spans="1:8">
      <c r="A112" s="25"/>
      <c r="B112" s="66"/>
      <c r="C112" s="8"/>
      <c r="D112" s="97" t="s">
        <v>78</v>
      </c>
      <c r="E112" s="58">
        <v>71941.2</v>
      </c>
      <c r="F112" s="62" t="s">
        <v>71</v>
      </c>
    </row>
    <row r="113" customHeight="1" spans="1:6">
      <c r="A113" s="25"/>
      <c r="B113" s="66"/>
      <c r="C113" s="8"/>
      <c r="D113" s="97" t="s">
        <v>79</v>
      </c>
      <c r="E113" s="58">
        <v>16500</v>
      </c>
      <c r="F113" s="62" t="s">
        <v>71</v>
      </c>
    </row>
    <row r="114" customHeight="1" spans="1:6">
      <c r="A114" s="25"/>
      <c r="B114" s="66"/>
      <c r="C114" s="8"/>
      <c r="D114" s="97"/>
      <c r="E114" s="58"/>
      <c r="F114" s="62"/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80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81</v>
      </c>
      <c r="C120" s="99">
        <f>C109+C104+C65+C54+C49+C99+C116</f>
        <v>535752.4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2026-07-20T05:53:09Z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