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000"/>
  </bookViews>
  <sheets>
    <sheet name="Shee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<sst xmlns="http://schemas.openxmlformats.org/spreadsheetml/2006/main" count="89" uniqueCount="78">
  <si>
    <t>Podračuni:</t>
  </si>
  <si>
    <t>840-181661-91</t>
  </si>
  <si>
    <t>840-181667-73</t>
  </si>
  <si>
    <t>840-1922761-47</t>
  </si>
  <si>
    <t>840-3457761-25</t>
  </si>
  <si>
    <t>840-1016761-10</t>
  </si>
  <si>
    <r>
      <t>STANJE NA RA</t>
    </r>
    <r>
      <rPr>
        <b/>
        <sz val="10"/>
        <color rgb="FF000000"/>
        <rFont val="Times New Roman"/>
        <charset val="134"/>
      </rPr>
      <t>Č</t>
    </r>
    <r>
      <rPr>
        <b/>
        <sz val="10"/>
        <color rgb="FF000000"/>
        <rFont val="Arial"/>
        <charset val="134"/>
      </rPr>
      <t>UNIMA DOMA ZDRAVLJA NOVI BE</t>
    </r>
    <r>
      <rPr>
        <b/>
        <sz val="10"/>
        <color rgb="FF000000"/>
        <rFont val="Times New Roman"/>
        <charset val="134"/>
      </rPr>
      <t>Č</t>
    </r>
    <r>
      <rPr>
        <b/>
        <sz val="10"/>
        <color rgb="FF000000"/>
        <rFont val="Arial"/>
        <charset val="134"/>
      </rPr>
      <t>EJ NA DAN 28.07.2026.</t>
    </r>
  </si>
  <si>
    <t>STANJE PRETHODNOG DANA 27.07.2026.</t>
  </si>
  <si>
    <t>PRILIV SREDSTAVA OD RFZO PO UGOVORU</t>
  </si>
  <si>
    <t>OSTALI PRILIVI</t>
  </si>
  <si>
    <t>PRILIV OD PARTICIPACIJE</t>
  </si>
  <si>
    <t>UKUPNO IZVRŠENE ISPLATE</t>
  </si>
  <si>
    <r>
      <t>UKUPNO STANJE NA RA</t>
    </r>
    <r>
      <rPr>
        <b/>
        <sz val="10"/>
        <color rgb="FF000000"/>
        <rFont val="Times New Roman"/>
        <charset val="134"/>
      </rPr>
      <t>Č</t>
    </r>
    <r>
      <rPr>
        <b/>
        <sz val="10"/>
        <color rgb="FF000000"/>
        <rFont val="Arial"/>
        <charset val="134"/>
      </rPr>
      <t>UNIMA  NA DAN 28.07.2026.</t>
    </r>
  </si>
  <si>
    <t xml:space="preserve">     </t>
  </si>
  <si>
    <t>KPP</t>
  </si>
  <si>
    <t>06B</t>
  </si>
  <si>
    <t>Naknada troškova prevoza PZZ</t>
  </si>
  <si>
    <t>06A</t>
  </si>
  <si>
    <t>Plate u PZZ</t>
  </si>
  <si>
    <t>06N</t>
  </si>
  <si>
    <t>Plate Covid 19</t>
  </si>
  <si>
    <t>06M</t>
  </si>
  <si>
    <t>Putni troškovi Covid 19</t>
  </si>
  <si>
    <t>06C</t>
  </si>
  <si>
    <t>Energenti</t>
  </si>
  <si>
    <t>062</t>
  </si>
  <si>
    <t>Lekovi u PZZ</t>
  </si>
  <si>
    <t>065</t>
  </si>
  <si>
    <t>Reagensi u PZZ</t>
  </si>
  <si>
    <t>064</t>
  </si>
  <si>
    <t>Sanitetski i medicinski materijal</t>
  </si>
  <si>
    <t>06E</t>
  </si>
  <si>
    <t>Naknada za materijalne i ostale troškove u PZZ</t>
  </si>
  <si>
    <t>06G</t>
  </si>
  <si>
    <t>Naknada za pogrebne troškove</t>
  </si>
  <si>
    <t>06J</t>
  </si>
  <si>
    <t>Jubilarne nagrade u PZZ</t>
  </si>
  <si>
    <t>06T</t>
  </si>
  <si>
    <t>Otpremnine u PZZ</t>
  </si>
  <si>
    <t>06I</t>
  </si>
  <si>
    <t>Finansiranje invalida u PZZ</t>
  </si>
  <si>
    <t>06X</t>
  </si>
  <si>
    <t>Novčana nagrada za ugovorene Covid</t>
  </si>
  <si>
    <t>06Y</t>
  </si>
  <si>
    <t>Novčana nagrada za neugovorene Covid</t>
  </si>
  <si>
    <t>Sredstva za prekovremene po Zaključku Vlade</t>
  </si>
  <si>
    <t>AK-40</t>
  </si>
  <si>
    <t>Razlika bolovanja 35%</t>
  </si>
  <si>
    <t>Jednokratna novčana pomoć</t>
  </si>
  <si>
    <t xml:space="preserve">Medicinski gas </t>
  </si>
  <si>
    <t>06K</t>
  </si>
  <si>
    <t xml:space="preserve">Solidarna pomoć </t>
  </si>
  <si>
    <t>05B</t>
  </si>
  <si>
    <t>Prevoz u stomatološkoj ZZ</t>
  </si>
  <si>
    <t>05A</t>
  </si>
  <si>
    <t>Plate u stomatološkoj ZZ</t>
  </si>
  <si>
    <t>05E</t>
  </si>
  <si>
    <t>Ostali direktni i indirektni troškovi u stomatologiji</t>
  </si>
  <si>
    <t>05J</t>
  </si>
  <si>
    <t>Jubilarne nagrade u stomatologiji</t>
  </si>
  <si>
    <t>05T</t>
  </si>
  <si>
    <t>Otpremnine u stomatologiji</t>
  </si>
  <si>
    <t>Bolovanje preko 30 dana</t>
  </si>
  <si>
    <t>Prinudna naplata</t>
  </si>
  <si>
    <t>Ostalo</t>
  </si>
  <si>
    <t>UKUPNO IZVRŠENE ISPLATE:</t>
  </si>
  <si>
    <t>Specifikacija sredstava prenetih od strane RFZO-a i izvršenih plaćanja po osnovu istih</t>
  </si>
  <si>
    <t>Iznos:</t>
  </si>
  <si>
    <t>Naziv dobavljača:</t>
  </si>
  <si>
    <t>Izvor finansiranja:</t>
  </si>
  <si>
    <t>Lekovi u PZ</t>
  </si>
  <si>
    <t>Materijalni i ostali troškovi u PZZ</t>
  </si>
  <si>
    <t>Telekom Srbija</t>
  </si>
  <si>
    <t>budžetski račun</t>
  </si>
  <si>
    <t xml:space="preserve">05E </t>
  </si>
  <si>
    <t>Ostali troškovi u stomatologiji</t>
  </si>
  <si>
    <t>919</t>
  </si>
  <si>
    <t>UKUPNO: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</si>
</sst>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2" formatCode="_(&quot;$&quot;* #,##0_);_(&quot;$&quot;* \(#,##0\);_(&quot;$&quot;* &quot;-&quot;_);_(@_)"/>
    <numFmt numFmtId="43" formatCode="_(* #,##0.00_);_(* \(#,##0.00\);_(* &quot;-&quot;??_);_(@_)"/>
    <numFmt numFmtId="44" formatCode="_(&quot;$&quot;* #,##0.00_);_(&quot;$&quot;* \(#,##0.00\);_(&quot;$&quot;* &quot;-&quot;??_);_(@_)"/>
    <numFmt numFmtId="176" formatCode="_-* #,##0.00_._-_-;\-* #,##0.00_._-_-;_-* &quot;-&quot;??_._-_-;_-@_-"/>
    <numFmt numFmtId="177" formatCode="_ * #,##0_ ;_ * \-#,##0_ ;_ * &quot;-&quot;_ ;_ @_ "/>
    <numFmt numFmtId="178" formatCode="0.00_);[Red]\(0.00\)"/>
  </numFmts>
  <fonts count="31">
    <font>
      <sz val="11"/>
      <color indexed="8"/>
      <name val="Calibri"/>
      <charset val="134"/>
    </font>
    <font>
      <sz val="10"/>
      <color indexed="8"/>
      <name val="Calibri"/>
      <charset val="238"/>
    </font>
    <font>
      <b/>
      <sz val="10"/>
      <color rgb="FF000000"/>
      <name val="Arial"/>
      <charset val="134"/>
    </font>
    <font>
      <b/>
      <sz val="10"/>
      <color indexed="8"/>
      <name val="Calibri"/>
      <charset val="238"/>
    </font>
    <font>
      <sz val="10"/>
      <color rgb="FF000000"/>
      <name val="Arial"/>
      <charset val="134"/>
    </font>
    <font>
      <sz val="10"/>
      <color rgb="FF000000"/>
      <name val="Calibri"/>
      <charset val="134"/>
    </font>
    <font>
      <sz val="11"/>
      <color rgb="FF000000"/>
      <name val="Calibri"/>
      <charset val="0"/>
    </font>
    <font>
      <sz val="10"/>
      <color indexed="8"/>
      <name val="Calibri"/>
      <charset val="134"/>
    </font>
    <font>
      <sz val="10"/>
      <color rgb="FF000000"/>
      <name val="Arial"/>
      <charset val="238"/>
    </font>
    <font>
      <sz val="11"/>
      <color theme="1"/>
      <name val="Calibri"/>
      <charset val="134"/>
      <scheme val="minor"/>
    </font>
    <font>
      <sz val="11"/>
      <color indexed="8"/>
      <name val="Calibri"/>
      <charset val="238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b/>
      <sz val="10"/>
      <color rgb="FF000000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4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176" fontId="10" fillId="0" borderId="0" applyFont="0" applyFill="0" applyBorder="0" applyAlignment="0" applyProtection="0"/>
    <xf numFmtId="44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177" fontId="9" fillId="0" borderId="0" applyFont="0" applyFill="0" applyBorder="0" applyAlignment="0" applyProtection="0">
      <alignment vertical="center"/>
    </xf>
    <xf numFmtId="42" fontId="9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9" fillId="2" borderId="32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33" applyNumberFormat="0" applyFill="0" applyAlignment="0" applyProtection="0">
      <alignment vertical="center"/>
    </xf>
    <xf numFmtId="0" fontId="17" fillId="0" borderId="33" applyNumberFormat="0" applyFill="0" applyAlignment="0" applyProtection="0">
      <alignment vertical="center"/>
    </xf>
    <xf numFmtId="0" fontId="18" fillId="0" borderId="34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35" applyNumberFormat="0" applyAlignment="0" applyProtection="0">
      <alignment vertical="center"/>
    </xf>
    <xf numFmtId="0" fontId="20" fillId="4" borderId="36" applyNumberFormat="0" applyAlignment="0" applyProtection="0">
      <alignment vertical="center"/>
    </xf>
    <xf numFmtId="0" fontId="21" fillId="4" borderId="35" applyNumberFormat="0" applyAlignment="0" applyProtection="0">
      <alignment vertical="center"/>
    </xf>
    <xf numFmtId="0" fontId="22" fillId="5" borderId="37" applyNumberFormat="0" applyAlignment="0" applyProtection="0">
      <alignment vertical="center"/>
    </xf>
    <xf numFmtId="0" fontId="23" fillId="0" borderId="38" applyNumberFormat="0" applyFill="0" applyAlignment="0" applyProtection="0">
      <alignment vertical="center"/>
    </xf>
    <xf numFmtId="0" fontId="24" fillId="0" borderId="39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10" fillId="0" borderId="0" applyProtection="0"/>
  </cellStyleXfs>
  <cellXfs count="101">
    <xf numFmtId="0" fontId="0" fillId="0" borderId="0" xfId="0"/>
    <xf numFmtId="0" fontId="1" fillId="0" borderId="0" xfId="0" applyFont="1"/>
    <xf numFmtId="43" fontId="1" fillId="0" borderId="0" xfId="0" applyNumberFormat="1" applyFont="1"/>
    <xf numFmtId="178" fontId="1" fillId="0" borderId="0" xfId="0" applyNumberFormat="1" applyFont="1"/>
    <xf numFmtId="0" fontId="1" fillId="0" borderId="1" xfId="0" applyFont="1" applyBorder="1" applyAlignment="1">
      <alignment horizontal="right" vertical="center"/>
    </xf>
    <xf numFmtId="43" fontId="1" fillId="0" borderId="1" xfId="0" applyNumberFormat="1" applyFont="1" applyBorder="1"/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43" fontId="3" fillId="0" borderId="1" xfId="0" applyNumberFormat="1" applyFont="1" applyBorder="1" applyAlignment="1">
      <alignment horizontal="center" vertical="center"/>
    </xf>
    <xf numFmtId="0" fontId="1" fillId="0" borderId="1" xfId="0" applyFont="1" applyBorder="1"/>
    <xf numFmtId="0" fontId="4" fillId="0" borderId="1" xfId="0" applyFont="1" applyBorder="1"/>
    <xf numFmtId="43" fontId="3" fillId="0" borderId="1" xfId="0" applyNumberFormat="1" applyFont="1" applyBorder="1" applyAlignment="1">
      <alignment horizontal="right"/>
    </xf>
    <xf numFmtId="4" fontId="1" fillId="0" borderId="0" xfId="0" applyNumberFormat="1" applyFont="1"/>
    <xf numFmtId="40" fontId="5" fillId="0" borderId="1" xfId="0" applyNumberFormat="1" applyFont="1" applyBorder="1"/>
    <xf numFmtId="176" fontId="6" fillId="0" borderId="1" xfId="1" applyNumberFormat="1" applyFont="1" applyBorder="1"/>
    <xf numFmtId="178" fontId="3" fillId="0" borderId="0" xfId="0" applyNumberFormat="1" applyFont="1"/>
    <xf numFmtId="4" fontId="6" fillId="0" borderId="1" xfId="0" applyNumberFormat="1" applyFont="1" applyBorder="1"/>
    <xf numFmtId="178" fontId="3" fillId="0" borderId="0" xfId="1" applyNumberFormat="1" applyFont="1" applyFill="1" applyBorder="1" applyAlignment="1"/>
    <xf numFmtId="0" fontId="2" fillId="0" borderId="1" xfId="0" applyFont="1" applyBorder="1"/>
    <xf numFmtId="0" fontId="3" fillId="0" borderId="1" xfId="0" applyFont="1" applyBorder="1" applyAlignment="1">
      <alignment horizontal="center"/>
    </xf>
    <xf numFmtId="43" fontId="3" fillId="0" borderId="1" xfId="0" applyNumberFormat="1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178" fontId="1" fillId="0" borderId="0" xfId="1" applyNumberFormat="1" applyFont="1" applyFill="1" applyBorder="1" applyAlignment="1"/>
    <xf numFmtId="40" fontId="3" fillId="0" borderId="0" xfId="0" applyNumberFormat="1" applyFont="1"/>
    <xf numFmtId="43" fontId="1" fillId="0" borderId="1" xfId="0" applyNumberFormat="1" applyFont="1" applyBorder="1" applyAlignment="1">
      <alignment horizontal="right"/>
    </xf>
    <xf numFmtId="49" fontId="1" fillId="0" borderId="1" xfId="0" applyNumberFormat="1" applyFont="1" applyBorder="1" applyAlignment="1">
      <alignment horizontal="center"/>
    </xf>
    <xf numFmtId="4" fontId="1" fillId="0" borderId="1" xfId="0" applyNumberFormat="1" applyFont="1" applyBorder="1"/>
    <xf numFmtId="4" fontId="1" fillId="0" borderId="1" xfId="0" applyNumberFormat="1" applyFont="1" applyBorder="1" applyAlignment="1">
      <alignment horizontal="right" vertical="center"/>
    </xf>
    <xf numFmtId="43" fontId="7" fillId="0" borderId="1" xfId="0" applyNumberFormat="1" applyFont="1" applyBorder="1" applyAlignment="1">
      <alignment horizontal="right" vertical="center"/>
    </xf>
    <xf numFmtId="3" fontId="1" fillId="0" borderId="0" xfId="0" applyNumberFormat="1" applyFont="1"/>
    <xf numFmtId="0" fontId="3" fillId="0" borderId="0" xfId="0" applyFont="1"/>
    <xf numFmtId="43" fontId="1" fillId="0" borderId="1" xfId="0" applyNumberFormat="1" applyFont="1" applyBorder="1" applyAlignment="1">
      <alignment horizontal="right" vertical="center"/>
    </xf>
    <xf numFmtId="0" fontId="1" fillId="0" borderId="1" xfId="0" applyFont="1" applyBorder="1" applyAlignment="1">
      <alignment horizontal="right"/>
    </xf>
    <xf numFmtId="0" fontId="3" fillId="0" borderId="2" xfId="0" applyFont="1" applyBorder="1" applyAlignment="1">
      <alignment horizontal="center" wrapText="1"/>
    </xf>
    <xf numFmtId="43" fontId="3" fillId="0" borderId="2" xfId="0" applyNumberFormat="1" applyFont="1" applyBorder="1" applyAlignment="1">
      <alignment horizontal="center" wrapText="1"/>
    </xf>
    <xf numFmtId="178" fontId="3" fillId="0" borderId="2" xfId="0" applyNumberFormat="1" applyFont="1" applyBorder="1" applyAlignment="1">
      <alignment horizontal="center" wrapText="1"/>
    </xf>
    <xf numFmtId="0" fontId="3" fillId="0" borderId="0" xfId="0" applyFont="1" applyAlignment="1">
      <alignment horizontal="center" wrapText="1"/>
    </xf>
    <xf numFmtId="43" fontId="3" fillId="0" borderId="0" xfId="0" applyNumberFormat="1" applyFont="1" applyAlignment="1">
      <alignment horizontal="center" wrapText="1"/>
    </xf>
    <xf numFmtId="1" fontId="1" fillId="0" borderId="3" xfId="0" applyNumberFormat="1" applyFont="1" applyBorder="1" applyAlignment="1">
      <alignment horizontal="center" vertical="center" wrapText="1"/>
    </xf>
    <xf numFmtId="1" fontId="1" fillId="0" borderId="4" xfId="0" applyNumberFormat="1" applyFont="1" applyBorder="1" applyAlignment="1">
      <alignment horizontal="center" vertical="center" wrapText="1"/>
    </xf>
    <xf numFmtId="43" fontId="1" fillId="0" borderId="5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78" fontId="1" fillId="0" borderId="1" xfId="0" applyNumberFormat="1" applyFont="1" applyBorder="1" applyAlignment="1">
      <alignment horizontal="center" vertical="center"/>
    </xf>
    <xf numFmtId="0" fontId="1" fillId="0" borderId="6" xfId="0" applyFont="1" applyBorder="1" applyAlignment="1">
      <alignment horizontal="center"/>
    </xf>
    <xf numFmtId="1" fontId="1" fillId="0" borderId="7" xfId="0" applyNumberFormat="1" applyFont="1" applyBorder="1" applyAlignment="1">
      <alignment horizontal="center"/>
    </xf>
    <xf numFmtId="0" fontId="1" fillId="0" borderId="8" xfId="0" applyFont="1" applyBorder="1" applyAlignment="1">
      <alignment horizontal="left" vertical="center"/>
    </xf>
    <xf numFmtId="43" fontId="3" fillId="0" borderId="9" xfId="0" applyNumberFormat="1" applyFont="1" applyBorder="1" applyAlignment="1">
      <alignment horizontal="center" vertical="center"/>
    </xf>
    <xf numFmtId="0" fontId="8" fillId="0" borderId="1" xfId="0" applyFont="1" applyBorder="1" applyAlignment="1">
      <alignment horizontal="left" vertical="center"/>
    </xf>
    <xf numFmtId="178" fontId="8" fillId="0" borderId="1" xfId="0" applyNumberFormat="1" applyFont="1" applyBorder="1" applyAlignment="1">
      <alignment horizontal="right" vertical="center"/>
    </xf>
    <xf numFmtId="0" fontId="8" fillId="0" borderId="6" xfId="0" applyFont="1" applyBorder="1"/>
    <xf numFmtId="1" fontId="1" fillId="0" borderId="10" xfId="0" applyNumberFormat="1" applyFont="1" applyBorder="1" applyAlignment="1">
      <alignment horizontal="center"/>
    </xf>
    <xf numFmtId="0" fontId="1" fillId="0" borderId="11" xfId="0" applyFont="1" applyBorder="1" applyAlignment="1">
      <alignment horizontal="left" vertical="center"/>
    </xf>
    <xf numFmtId="43" fontId="3" fillId="0" borderId="12" xfId="0" applyNumberFormat="1" applyFont="1" applyBorder="1" applyAlignment="1">
      <alignment horizontal="center" vertical="center"/>
    </xf>
    <xf numFmtId="178" fontId="1" fillId="0" borderId="1" xfId="0" applyNumberFormat="1" applyFont="1" applyBorder="1"/>
    <xf numFmtId="1" fontId="1" fillId="0" borderId="13" xfId="0" applyNumberFormat="1" applyFont="1" applyBorder="1" applyAlignment="1">
      <alignment horizontal="center"/>
    </xf>
    <xf numFmtId="0" fontId="1" fillId="0" borderId="14" xfId="0" applyFont="1" applyBorder="1" applyAlignment="1">
      <alignment horizontal="left" vertical="center"/>
    </xf>
    <xf numFmtId="43" fontId="3" fillId="0" borderId="15" xfId="0" applyNumberFormat="1" applyFont="1" applyBorder="1" applyAlignment="1">
      <alignment horizontal="center" vertical="center"/>
    </xf>
    <xf numFmtId="176" fontId="1" fillId="0" borderId="0" xfId="1" applyFont="1" applyFill="1" applyBorder="1" applyAlignment="1"/>
    <xf numFmtId="178" fontId="1" fillId="0" borderId="1" xfId="0" applyNumberFormat="1" applyFont="1" applyBorder="1" applyAlignment="1">
      <alignment horizontal="right" vertical="center"/>
    </xf>
    <xf numFmtId="49" fontId="1" fillId="0" borderId="7" xfId="0" applyNumberFormat="1" applyFont="1" applyBorder="1" applyAlignment="1">
      <alignment horizontal="center"/>
    </xf>
    <xf numFmtId="43" fontId="3" fillId="0" borderId="16" xfId="0" applyNumberFormat="1" applyFont="1" applyBorder="1" applyAlignment="1">
      <alignment horizontal="center" vertical="center"/>
    </xf>
    <xf numFmtId="0" fontId="1" fillId="0" borderId="6" xfId="0" applyFont="1" applyBorder="1" applyAlignment="1">
      <alignment horizontal="left" vertical="center"/>
    </xf>
    <xf numFmtId="0" fontId="1" fillId="0" borderId="6" xfId="0" applyFont="1" applyBorder="1"/>
    <xf numFmtId="49" fontId="1" fillId="0" borderId="17" xfId="0" applyNumberFormat="1" applyFont="1" applyBorder="1" applyAlignment="1">
      <alignment horizontal="center"/>
    </xf>
    <xf numFmtId="0" fontId="1" fillId="0" borderId="18" xfId="0" applyFont="1" applyBorder="1" applyAlignment="1">
      <alignment horizontal="left" vertical="center"/>
    </xf>
    <xf numFmtId="49" fontId="1" fillId="0" borderId="10" xfId="0" applyNumberFormat="1" applyFont="1" applyBorder="1" applyAlignment="1">
      <alignment horizontal="center"/>
    </xf>
    <xf numFmtId="0" fontId="1" fillId="0" borderId="1" xfId="0" applyFont="1" applyBorder="1" applyAlignment="1">
      <alignment horizontal="left" vertical="center"/>
    </xf>
    <xf numFmtId="49" fontId="1" fillId="0" borderId="13" xfId="0" applyNumberFormat="1" applyFont="1" applyBorder="1" applyAlignment="1">
      <alignment horizontal="center"/>
    </xf>
    <xf numFmtId="0" fontId="7" fillId="0" borderId="1" xfId="0" applyFont="1" applyBorder="1" applyAlignment="1">
      <alignment horizontal="left" vertical="center"/>
    </xf>
    <xf numFmtId="49" fontId="1" fillId="0" borderId="19" xfId="0" applyNumberFormat="1" applyFont="1" applyBorder="1" applyAlignment="1">
      <alignment horizontal="center"/>
    </xf>
    <xf numFmtId="0" fontId="1" fillId="0" borderId="20" xfId="0" applyFont="1" applyBorder="1" applyAlignment="1">
      <alignment horizontal="left" vertical="center"/>
    </xf>
    <xf numFmtId="43" fontId="3" fillId="0" borderId="21" xfId="0" applyNumberFormat="1" applyFont="1" applyBorder="1" applyAlignment="1">
      <alignment horizontal="center" vertical="center"/>
    </xf>
    <xf numFmtId="0" fontId="9" fillId="0" borderId="1" xfId="0" applyFont="1" applyFill="1" applyBorder="1" applyAlignment="1">
      <alignment horizontal="left"/>
    </xf>
    <xf numFmtId="178" fontId="9" fillId="0" borderId="6" xfId="0" applyNumberFormat="1" applyFont="1" applyFill="1" applyBorder="1" applyAlignment="1"/>
    <xf numFmtId="43" fontId="3" fillId="0" borderId="22" xfId="0" applyNumberFormat="1" applyFont="1" applyBorder="1" applyAlignment="1">
      <alignment horizontal="center" vertical="center"/>
    </xf>
    <xf numFmtId="0" fontId="9" fillId="0" borderId="6" xfId="0" applyFont="1" applyFill="1" applyBorder="1" applyAlignment="1">
      <alignment horizontal="left"/>
    </xf>
    <xf numFmtId="49" fontId="1" fillId="0" borderId="23" xfId="0" applyNumberFormat="1" applyFont="1" applyBorder="1" applyAlignment="1">
      <alignment horizontal="center"/>
    </xf>
    <xf numFmtId="43" fontId="3" fillId="0" borderId="11" xfId="0" applyNumberFormat="1" applyFont="1" applyBorder="1" applyAlignment="1">
      <alignment horizontal="center" vertical="center"/>
    </xf>
    <xf numFmtId="178" fontId="9" fillId="0" borderId="6" xfId="0" applyNumberFormat="1" applyFont="1" applyFill="1" applyBorder="1" applyAlignment="1">
      <alignment horizontal="right"/>
    </xf>
    <xf numFmtId="49" fontId="1" fillId="0" borderId="24" xfId="0" applyNumberFormat="1" applyFont="1" applyBorder="1" applyAlignment="1">
      <alignment horizontal="center"/>
    </xf>
    <xf numFmtId="43" fontId="3" fillId="0" borderId="14" xfId="0" applyNumberFormat="1" applyFont="1" applyBorder="1" applyAlignment="1">
      <alignment horizontal="center" vertical="center"/>
    </xf>
    <xf numFmtId="176" fontId="1" fillId="0" borderId="1" xfId="1" applyFont="1" applyBorder="1"/>
    <xf numFmtId="4" fontId="3" fillId="0" borderId="15" xfId="0" applyNumberFormat="1" applyFont="1" applyBorder="1" applyAlignment="1">
      <alignment horizontal="center" vertical="center"/>
    </xf>
    <xf numFmtId="43" fontId="1" fillId="0" borderId="14" xfId="0" applyNumberFormat="1" applyFont="1" applyBorder="1" applyAlignment="1">
      <alignment horizontal="left" vertical="center"/>
    </xf>
    <xf numFmtId="49" fontId="1" fillId="0" borderId="25" xfId="0" applyNumberFormat="1" applyFont="1" applyBorder="1" applyAlignment="1">
      <alignment horizontal="center"/>
    </xf>
    <xf numFmtId="0" fontId="1" fillId="0" borderId="26" xfId="0" applyFont="1" applyBorder="1" applyAlignment="1">
      <alignment horizontal="left" vertical="center"/>
    </xf>
    <xf numFmtId="43" fontId="3" fillId="0" borderId="27" xfId="0" applyNumberFormat="1" applyFont="1" applyBorder="1" applyAlignment="1">
      <alignment horizontal="center" vertical="center"/>
    </xf>
    <xf numFmtId="178" fontId="9" fillId="0" borderId="6" xfId="0" applyNumberFormat="1" applyFont="1" applyFill="1" applyBorder="1" applyAlignment="1">
      <alignment horizontal="left"/>
    </xf>
    <xf numFmtId="1" fontId="1" fillId="0" borderId="17" xfId="0" applyNumberFormat="1" applyFont="1" applyBorder="1" applyAlignment="1">
      <alignment horizontal="center"/>
    </xf>
    <xf numFmtId="43" fontId="9" fillId="0" borderId="6" xfId="0" applyNumberFormat="1" applyFont="1" applyFill="1" applyBorder="1" applyAlignment="1">
      <alignment horizontal="left"/>
    </xf>
    <xf numFmtId="1" fontId="1" fillId="0" borderId="1" xfId="0" applyNumberFormat="1" applyFont="1" applyBorder="1" applyAlignment="1">
      <alignment horizontal="center"/>
    </xf>
    <xf numFmtId="1" fontId="1" fillId="0" borderId="19" xfId="0" applyNumberFormat="1" applyFont="1" applyBorder="1" applyAlignment="1">
      <alignment horizontal="center"/>
    </xf>
    <xf numFmtId="43" fontId="3" fillId="0" borderId="5" xfId="0" applyNumberFormat="1" applyFont="1" applyBorder="1" applyAlignment="1">
      <alignment horizontal="center" vertical="center"/>
    </xf>
    <xf numFmtId="0" fontId="1" fillId="0" borderId="9" xfId="0" applyFont="1" applyBorder="1" applyAlignment="1">
      <alignment horizontal="left" vertical="center"/>
    </xf>
    <xf numFmtId="43" fontId="3" fillId="0" borderId="28" xfId="0" applyNumberFormat="1" applyFont="1" applyBorder="1" applyAlignment="1">
      <alignment horizontal="center" vertical="center"/>
    </xf>
    <xf numFmtId="0" fontId="1" fillId="0" borderId="29" xfId="0" applyFont="1" applyBorder="1" applyAlignment="1">
      <alignment horizontal="left" vertical="center"/>
    </xf>
    <xf numFmtId="49" fontId="1" fillId="0" borderId="14" xfId="0" applyNumberFormat="1" applyFont="1" applyBorder="1" applyAlignment="1">
      <alignment horizontal="center"/>
    </xf>
    <xf numFmtId="0" fontId="1" fillId="0" borderId="5" xfId="0" applyFont="1" applyBorder="1" applyAlignment="1">
      <alignment horizontal="left" vertical="center"/>
    </xf>
    <xf numFmtId="0" fontId="1" fillId="0" borderId="30" xfId="0" applyFont="1" applyBorder="1" applyAlignment="1">
      <alignment horizontal="left" vertical="center"/>
    </xf>
    <xf numFmtId="43" fontId="3" fillId="0" borderId="31" xfId="0" applyNumberFormat="1" applyFont="1" applyBorder="1" applyAlignment="1">
      <alignment horizontal="center" vertical="center"/>
    </xf>
    <xf numFmtId="0" fontId="3" fillId="0" borderId="0" xfId="0" applyFont="1" applyAlignment="1">
      <alignment horizontal="right"/>
    </xf>
  </cellXfs>
  <cellStyles count="50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  <cellStyle name="Normal 2" xfId="49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20"/>
  <sheetViews>
    <sheetView tabSelected="1" topLeftCell="A39" workbookViewId="0">
      <selection activeCell="A46" sqref="A46:F120"/>
    </sheetView>
  </sheetViews>
  <sheetFormatPr defaultColWidth="9.13888888888889" defaultRowHeight="12.75" customHeight="1" outlineLevelCol="7"/>
  <cols>
    <col min="1" max="1" width="5.28703703703704" style="1" customWidth="1"/>
    <col min="2" max="2" width="49.3333333333333" style="1" customWidth="1"/>
    <col min="3" max="3" width="17.8888888888889" style="2" customWidth="1"/>
    <col min="4" max="4" width="16.3333333333333" style="1" customWidth="1"/>
    <col min="5" max="5" width="12.8888888888889" style="3" customWidth="1"/>
    <col min="6" max="6" width="10.5555555555556" style="1" customWidth="1"/>
    <col min="7" max="7" width="9.86111111111111" style="1" customWidth="1"/>
    <col min="8" max="8" width="13" style="1" customWidth="1"/>
    <col min="9" max="9" width="11.7777777777778" style="1"/>
    <col min="10" max="12" width="9.13888888888889" style="1"/>
    <col min="13" max="13" width="10.6666666666667" style="1"/>
    <col min="14" max="16384" width="9.13888888888889" style="1"/>
  </cols>
  <sheetData>
    <row r="1" customHeight="1" spans="1:5">
      <c r="A1" s="4" t="s">
        <v>0</v>
      </c>
      <c r="B1" s="4"/>
      <c r="C1" s="5" t="s">
        <v>1</v>
      </c>
    </row>
    <row r="2" customHeight="1" spans="1:5">
      <c r="A2" s="4"/>
      <c r="B2" s="4"/>
      <c r="C2" s="5" t="s">
        <v>2</v>
      </c>
    </row>
    <row r="3" customHeight="1" spans="1:5">
      <c r="A3" s="4"/>
      <c r="B3" s="4"/>
      <c r="C3" s="5" t="s">
        <v>3</v>
      </c>
    </row>
    <row r="4" customHeight="1" spans="1:5">
      <c r="A4" s="4"/>
      <c r="B4" s="4"/>
      <c r="C4" s="5" t="s">
        <v>4</v>
      </c>
    </row>
    <row r="5" customHeight="1" spans="1:5">
      <c r="A5" s="4"/>
      <c r="B5" s="4"/>
      <c r="C5" s="5" t="s">
        <v>5</v>
      </c>
    </row>
    <row r="6" ht="9" customHeight="1" spans="1:5">
      <c r="A6" s="6" t="s">
        <v>6</v>
      </c>
      <c r="B6" s="7"/>
      <c r="C6" s="8"/>
    </row>
    <row r="7" ht="5.25" customHeight="1" spans="1:5">
      <c r="A7" s="7"/>
      <c r="B7" s="7"/>
      <c r="C7" s="8"/>
    </row>
    <row r="8" customHeight="1" spans="1:5">
      <c r="A8" s="9"/>
      <c r="B8" s="10" t="s">
        <v>7</v>
      </c>
      <c r="C8" s="11">
        <v>1228374.24</v>
      </c>
      <c r="D8" s="12"/>
    </row>
    <row r="9" customHeight="1" spans="1:5">
      <c r="A9" s="9"/>
      <c r="B9" s="9" t="s">
        <v>8</v>
      </c>
      <c r="C9" s="13"/>
      <c r="D9" s="12"/>
    </row>
    <row r="10" customHeight="1" spans="1:5">
      <c r="A10" s="9"/>
      <c r="B10" s="9" t="s">
        <v>9</v>
      </c>
      <c r="C10" s="14">
        <v>33602.42</v>
      </c>
      <c r="E10" s="15"/>
    </row>
    <row r="11" customHeight="1" spans="1:5">
      <c r="A11" s="9"/>
      <c r="B11" s="9" t="s">
        <v>10</v>
      </c>
      <c r="C11" s="5"/>
    </row>
    <row r="12" customHeight="1" spans="1:5">
      <c r="A12" s="9"/>
      <c r="B12" s="9" t="s">
        <v>11</v>
      </c>
      <c r="C12" s="16">
        <v>15520.42</v>
      </c>
      <c r="D12" s="12"/>
      <c r="E12" s="17"/>
    </row>
    <row r="13" customHeight="1" spans="1:5">
      <c r="A13" s="9"/>
      <c r="B13" s="18" t="s">
        <v>12</v>
      </c>
      <c r="C13" s="11">
        <f>C8+C9+C10+C11-C12</f>
        <v>1246456.24</v>
      </c>
      <c r="D13" s="12"/>
      <c r="E13" s="17"/>
    </row>
    <row r="14" customHeight="1" spans="1:5">
      <c r="A14" s="19" t="s">
        <v>13</v>
      </c>
      <c r="B14" s="19"/>
      <c r="C14" s="20"/>
      <c r="E14" s="17"/>
    </row>
    <row r="15" customHeight="1" spans="1:5">
      <c r="A15" s="19" t="s">
        <v>14</v>
      </c>
      <c r="B15" s="9"/>
      <c r="C15" s="5"/>
    </row>
    <row r="16" customHeight="1" spans="1:5">
      <c r="A16" s="21" t="s">
        <v>15</v>
      </c>
      <c r="B16" s="9" t="s">
        <v>16</v>
      </c>
      <c r="C16" s="5"/>
      <c r="E16" s="22"/>
    </row>
    <row r="17" customHeight="1" spans="1:7">
      <c r="A17" s="21" t="s">
        <v>17</v>
      </c>
      <c r="B17" s="9" t="s">
        <v>18</v>
      </c>
      <c r="C17" s="5"/>
      <c r="E17" s="23"/>
    </row>
    <row r="18" customHeight="1" spans="1:7">
      <c r="A18" s="21" t="s">
        <v>19</v>
      </c>
      <c r="B18" s="9" t="s">
        <v>20</v>
      </c>
      <c r="C18" s="5"/>
      <c r="E18" s="22"/>
    </row>
    <row r="19" customHeight="1" spans="1:7">
      <c r="A19" s="21" t="s">
        <v>21</v>
      </c>
      <c r="B19" s="9" t="s">
        <v>22</v>
      </c>
      <c r="C19" s="5"/>
      <c r="E19" s="22"/>
    </row>
    <row r="20" customHeight="1" spans="1:7">
      <c r="A20" s="21" t="s">
        <v>23</v>
      </c>
      <c r="B20" s="9" t="s">
        <v>24</v>
      </c>
      <c r="C20" s="24"/>
    </row>
    <row r="21" customHeight="1" spans="1:7">
      <c r="A21" s="25" t="s">
        <v>25</v>
      </c>
      <c r="B21" s="9" t="s">
        <v>26</v>
      </c>
      <c r="C21" s="26"/>
    </row>
    <row r="22" customHeight="1" spans="1:7">
      <c r="A22" s="25" t="s">
        <v>27</v>
      </c>
      <c r="B22" s="9" t="s">
        <v>28</v>
      </c>
      <c r="C22" s="24"/>
    </row>
    <row r="23" customHeight="1" spans="1:7">
      <c r="A23" s="25" t="s">
        <v>29</v>
      </c>
      <c r="B23" s="9" t="s">
        <v>30</v>
      </c>
      <c r="C23" s="27"/>
    </row>
    <row r="24" customHeight="1" spans="1:7">
      <c r="A24" s="21" t="s">
        <v>31</v>
      </c>
      <c r="B24" s="9" t="s">
        <v>32</v>
      </c>
      <c r="C24" s="28">
        <v>15520.42</v>
      </c>
      <c r="F24" s="12"/>
      <c r="G24" s="29"/>
    </row>
    <row r="25" customHeight="1" spans="1:7">
      <c r="A25" s="21" t="s">
        <v>33</v>
      </c>
      <c r="B25" s="9" t="s">
        <v>34</v>
      </c>
      <c r="C25" s="5"/>
    </row>
    <row r="26" customHeight="1" spans="1:7">
      <c r="A26" s="21" t="s">
        <v>35</v>
      </c>
      <c r="B26" s="9" t="s">
        <v>36</v>
      </c>
      <c r="C26" s="5"/>
    </row>
    <row r="27" customHeight="1" spans="1:7">
      <c r="A27" s="21" t="s">
        <v>37</v>
      </c>
      <c r="B27" s="9" t="s">
        <v>38</v>
      </c>
      <c r="C27" s="5"/>
      <c r="F27" s="30"/>
    </row>
    <row r="28" customHeight="1" spans="1:7">
      <c r="A28" s="21" t="s">
        <v>39</v>
      </c>
      <c r="B28" s="9" t="s">
        <v>40</v>
      </c>
      <c r="C28" s="5"/>
    </row>
    <row r="29" customHeight="1" spans="1:7">
      <c r="A29" s="21" t="s">
        <v>41</v>
      </c>
      <c r="B29" s="9" t="s">
        <v>42</v>
      </c>
      <c r="C29" s="5"/>
    </row>
    <row r="30" customHeight="1" spans="1:7">
      <c r="A30" s="21" t="s">
        <v>43</v>
      </c>
      <c r="B30" s="9" t="s">
        <v>44</v>
      </c>
      <c r="C30" s="5"/>
    </row>
    <row r="31" customHeight="1" spans="1:7">
      <c r="A31" s="21">
        <v>916</v>
      </c>
      <c r="B31" s="9" t="s">
        <v>45</v>
      </c>
      <c r="C31" s="5"/>
    </row>
    <row r="32" customHeight="1" spans="1:7">
      <c r="A32" s="21" t="s">
        <v>46</v>
      </c>
      <c r="B32" s="9" t="s">
        <v>47</v>
      </c>
      <c r="C32" s="5"/>
    </row>
    <row r="33" customHeight="1" spans="1:6">
      <c r="A33" s="21">
        <v>993</v>
      </c>
      <c r="B33" s="9" t="s">
        <v>48</v>
      </c>
      <c r="C33" s="5"/>
    </row>
    <row r="34" customHeight="1" spans="1:6">
      <c r="A34" s="21">
        <v>919</v>
      </c>
      <c r="B34" s="9" t="s">
        <v>49</v>
      </c>
      <c r="C34" s="5"/>
    </row>
    <row r="35" ht="13.8" spans="1:6">
      <c r="A35" s="21" t="s">
        <v>50</v>
      </c>
      <c r="B35" s="9" t="s">
        <v>51</v>
      </c>
      <c r="C35" s="5"/>
    </row>
    <row r="36" customHeight="1" spans="1:6">
      <c r="A36" s="21" t="s">
        <v>52</v>
      </c>
      <c r="B36" s="9" t="s">
        <v>53</v>
      </c>
      <c r="C36" s="5"/>
    </row>
    <row r="37" customHeight="1" spans="1:6">
      <c r="A37" s="21" t="s">
        <v>54</v>
      </c>
      <c r="B37" s="9" t="s">
        <v>55</v>
      </c>
      <c r="C37" s="24"/>
    </row>
    <row r="38" customHeight="1" spans="1:6">
      <c r="A38" s="21" t="s">
        <v>56</v>
      </c>
      <c r="B38" s="9" t="s">
        <v>57</v>
      </c>
      <c r="C38" s="31"/>
    </row>
    <row r="39" customHeight="1" spans="1:6">
      <c r="A39" s="21" t="s">
        <v>58</v>
      </c>
      <c r="B39" s="9" t="s">
        <v>59</v>
      </c>
      <c r="C39" s="5"/>
    </row>
    <row r="40" customHeight="1" spans="1:6">
      <c r="A40" s="21" t="s">
        <v>60</v>
      </c>
      <c r="B40" s="9" t="s">
        <v>61</v>
      </c>
      <c r="C40" s="5"/>
    </row>
    <row r="41" customHeight="1" spans="1:6">
      <c r="A41" s="21"/>
      <c r="B41" s="9" t="s">
        <v>62</v>
      </c>
      <c r="C41" s="5"/>
    </row>
    <row r="42" customHeight="1" spans="1:6">
      <c r="A42" s="9"/>
      <c r="B42" s="9" t="s">
        <v>63</v>
      </c>
      <c r="C42" s="5"/>
    </row>
    <row r="43" customHeight="1" spans="1:6">
      <c r="A43" s="9"/>
      <c r="B43" s="9" t="s">
        <v>64</v>
      </c>
      <c r="C43" s="14"/>
    </row>
    <row r="44" customHeight="1" spans="1:6">
      <c r="A44" s="9"/>
      <c r="B44" s="32" t="s">
        <v>65</v>
      </c>
      <c r="C44" s="11">
        <f>SUM(C16:C43)</f>
        <v>15520.42</v>
      </c>
    </row>
    <row r="46" customHeight="1" spans="1:6">
      <c r="A46" s="33" t="s">
        <v>66</v>
      </c>
      <c r="B46" s="33"/>
      <c r="C46" s="34"/>
      <c r="D46" s="33"/>
      <c r="E46" s="35"/>
    </row>
    <row r="47" customHeight="1" spans="1:6">
      <c r="A47" s="36"/>
      <c r="B47" s="36"/>
      <c r="C47" s="37"/>
      <c r="D47" s="33"/>
      <c r="E47" s="35"/>
    </row>
    <row r="48" customHeight="1" spans="1:6">
      <c r="A48" s="38" t="s">
        <v>14</v>
      </c>
      <c r="B48" s="39"/>
      <c r="C48" s="40" t="s">
        <v>67</v>
      </c>
      <c r="D48" s="41" t="s">
        <v>68</v>
      </c>
      <c r="E48" s="42" t="s">
        <v>67</v>
      </c>
      <c r="F48" s="43" t="s">
        <v>69</v>
      </c>
    </row>
    <row r="49" customHeight="1" spans="1:8">
      <c r="A49" s="44" t="s">
        <v>23</v>
      </c>
      <c r="B49" s="45" t="s">
        <v>24</v>
      </c>
      <c r="C49" s="46">
        <f>SUM(E49:E53)</f>
        <v>0</v>
      </c>
      <c r="D49" s="47"/>
      <c r="E49" s="48"/>
      <c r="F49" s="49"/>
    </row>
    <row r="50" customHeight="1" spans="1:8">
      <c r="A50" s="50"/>
      <c r="B50" s="51"/>
      <c r="C50" s="52"/>
      <c r="D50" s="47"/>
      <c r="E50" s="53"/>
      <c r="F50" s="49"/>
    </row>
    <row r="51" customHeight="1" spans="1:8">
      <c r="A51" s="54"/>
      <c r="B51" s="55"/>
      <c r="C51" s="56"/>
      <c r="D51" s="47"/>
      <c r="E51" s="53"/>
      <c r="F51" s="49"/>
      <c r="H51" s="57"/>
    </row>
    <row r="52" customHeight="1" spans="1:8">
      <c r="A52" s="54"/>
      <c r="B52" s="55"/>
      <c r="C52" s="56"/>
      <c r="D52" s="47"/>
      <c r="E52" s="58"/>
      <c r="F52" s="49"/>
    </row>
    <row r="53" customHeight="1" spans="1:8">
      <c r="A53" s="54"/>
      <c r="B53" s="55"/>
      <c r="C53" s="56"/>
      <c r="D53" s="47"/>
      <c r="E53" s="58"/>
      <c r="F53" s="49"/>
    </row>
    <row r="54" customHeight="1" spans="1:8">
      <c r="A54" s="59" t="s">
        <v>25</v>
      </c>
      <c r="B54" s="45" t="s">
        <v>70</v>
      </c>
      <c r="C54" s="60">
        <f>SUM(E55:E64)</f>
        <v>0</v>
      </c>
      <c r="D54" s="61"/>
      <c r="E54" s="58"/>
      <c r="F54" s="62"/>
    </row>
    <row r="55" customHeight="1" spans="1:8">
      <c r="A55" s="63"/>
      <c r="B55" s="64"/>
      <c r="C55" s="8"/>
      <c r="D55" s="61"/>
      <c r="E55" s="58"/>
      <c r="F55" s="62"/>
    </row>
    <row r="56" customHeight="1" spans="1:8">
      <c r="A56" s="63"/>
      <c r="B56" s="64"/>
      <c r="C56" s="8"/>
      <c r="D56" s="61"/>
      <c r="E56" s="58"/>
      <c r="F56" s="62"/>
    </row>
    <row r="57" customHeight="1" spans="1:8">
      <c r="A57" s="63"/>
      <c r="B57" s="64"/>
      <c r="C57" s="8"/>
      <c r="D57" s="61"/>
      <c r="E57" s="58"/>
      <c r="F57" s="62"/>
    </row>
    <row r="58" customHeight="1" spans="1:8">
      <c r="A58" s="65"/>
      <c r="B58" s="51"/>
      <c r="C58" s="56"/>
      <c r="D58" s="66"/>
      <c r="E58" s="58"/>
      <c r="F58" s="62"/>
    </row>
    <row r="59" customHeight="1" spans="1:8">
      <c r="A59" s="67"/>
      <c r="B59" s="55"/>
      <c r="C59" s="56"/>
      <c r="D59" s="9"/>
      <c r="E59" s="58"/>
      <c r="F59" s="62"/>
      <c r="G59" s="12"/>
    </row>
    <row r="60" customHeight="1" spans="1:8">
      <c r="A60" s="67"/>
      <c r="B60" s="55"/>
      <c r="C60" s="56"/>
      <c r="D60" s="68"/>
      <c r="E60" s="58"/>
      <c r="F60" s="62"/>
      <c r="G60" s="12"/>
    </row>
    <row r="61" customHeight="1" spans="1:8">
      <c r="A61" s="67"/>
      <c r="B61" s="55"/>
      <c r="C61" s="56"/>
      <c r="D61" s="68"/>
      <c r="E61" s="58"/>
      <c r="F61" s="62"/>
      <c r="G61" s="12"/>
    </row>
    <row r="62" customHeight="1" spans="1:8">
      <c r="A62" s="67"/>
      <c r="B62" s="55"/>
      <c r="C62" s="56"/>
      <c r="D62" s="68"/>
      <c r="E62" s="58"/>
      <c r="F62" s="62"/>
      <c r="G62" s="12"/>
    </row>
    <row r="63" customHeight="1" spans="1:8">
      <c r="A63" s="67"/>
      <c r="B63" s="55"/>
      <c r="C63" s="56"/>
      <c r="D63" s="68"/>
      <c r="E63" s="58"/>
      <c r="F63" s="62"/>
    </row>
    <row r="64" customHeight="1" spans="1:8">
      <c r="A64" s="69"/>
      <c r="B64" s="70"/>
      <c r="C64" s="71"/>
      <c r="D64" s="72"/>
      <c r="E64" s="73"/>
      <c r="F64" s="62"/>
      <c r="H64" s="12"/>
    </row>
    <row r="65" customHeight="1" spans="1:8">
      <c r="A65" s="59" t="s">
        <v>31</v>
      </c>
      <c r="B65" s="45" t="s">
        <v>71</v>
      </c>
      <c r="C65" s="74">
        <f>SUM(E66:E98)</f>
        <v>15520.42</v>
      </c>
      <c r="D65" s="75"/>
      <c r="E65" s="73"/>
      <c r="F65" s="49"/>
      <c r="H65" s="12"/>
    </row>
    <row r="66" customHeight="1" spans="1:8">
      <c r="A66" s="76"/>
      <c r="B66" s="51"/>
      <c r="C66" s="77"/>
      <c r="D66" s="75" t="s">
        <v>72</v>
      </c>
      <c r="E66" s="78">
        <v>15520.42</v>
      </c>
      <c r="F66" s="62" t="s">
        <v>73</v>
      </c>
    </row>
    <row r="67" customHeight="1" spans="1:8">
      <c r="A67" s="79"/>
      <c r="B67" s="55"/>
      <c r="C67" s="80"/>
      <c r="D67" s="75"/>
      <c r="E67" s="26"/>
      <c r="F67" s="62"/>
    </row>
    <row r="68" customHeight="1" spans="1:8">
      <c r="A68" s="79"/>
      <c r="B68" s="55"/>
      <c r="C68" s="80"/>
      <c r="D68" s="75"/>
      <c r="E68" s="81"/>
      <c r="F68" s="62"/>
    </row>
    <row r="69" customHeight="1" spans="1:8">
      <c r="A69" s="79"/>
      <c r="B69" s="55"/>
      <c r="C69" s="80"/>
      <c r="D69" s="75"/>
      <c r="E69" s="73"/>
      <c r="F69" s="62"/>
    </row>
    <row r="70" customHeight="1" spans="1:8">
      <c r="A70" s="79"/>
      <c r="B70" s="55"/>
      <c r="C70" s="80"/>
      <c r="D70" s="75"/>
      <c r="E70" s="73"/>
      <c r="F70" s="62"/>
    </row>
    <row r="71" customHeight="1" spans="1:8">
      <c r="A71" s="79"/>
      <c r="B71" s="55"/>
      <c r="C71" s="80"/>
      <c r="D71" s="75"/>
      <c r="E71" s="73"/>
      <c r="F71" s="62"/>
    </row>
    <row r="72" customHeight="1" spans="1:8">
      <c r="A72" s="55"/>
      <c r="B72" s="82"/>
      <c r="C72" s="83"/>
      <c r="D72" s="75"/>
      <c r="E72" s="73"/>
      <c r="F72" s="62"/>
      <c r="H72" s="12"/>
    </row>
    <row r="73" customHeight="1" spans="1:8">
      <c r="A73" s="55"/>
      <c r="B73" s="82"/>
      <c r="C73" s="83"/>
      <c r="D73" s="75"/>
      <c r="E73" s="73"/>
      <c r="F73" s="62"/>
      <c r="H73" s="12"/>
    </row>
    <row r="74" customHeight="1" spans="1:8">
      <c r="A74" s="25"/>
      <c r="B74" s="66"/>
      <c r="C74" s="8"/>
      <c r="D74" s="9"/>
      <c r="E74" s="73"/>
      <c r="F74" s="62"/>
      <c r="H74" s="12"/>
    </row>
    <row r="75" customHeight="1" spans="1:8">
      <c r="A75" s="25"/>
      <c r="B75" s="66"/>
      <c r="C75" s="8"/>
      <c r="D75" s="75"/>
      <c r="E75" s="73"/>
      <c r="F75" s="62"/>
      <c r="H75" s="12"/>
    </row>
    <row r="76" customHeight="1" spans="1:8">
      <c r="A76" s="25"/>
      <c r="B76" s="66"/>
      <c r="C76" s="8"/>
      <c r="D76" s="75"/>
      <c r="E76" s="73"/>
      <c r="F76" s="62"/>
      <c r="H76" s="12"/>
    </row>
    <row r="77" customHeight="1" spans="1:8">
      <c r="A77" s="25"/>
      <c r="B77" s="66"/>
      <c r="C77" s="8"/>
      <c r="D77" s="75"/>
      <c r="E77" s="73"/>
      <c r="F77" s="62"/>
      <c r="H77" s="12"/>
    </row>
    <row r="78" customHeight="1" spans="1:8">
      <c r="A78" s="25"/>
      <c r="B78" s="66"/>
      <c r="C78" s="8"/>
      <c r="D78" s="75"/>
      <c r="E78" s="81"/>
      <c r="F78" s="62"/>
      <c r="H78" s="12"/>
    </row>
    <row r="79" customHeight="1" spans="1:8">
      <c r="A79" s="25"/>
      <c r="B79" s="66"/>
      <c r="C79" s="8"/>
      <c r="D79" s="75"/>
      <c r="E79" s="73"/>
      <c r="F79" s="62"/>
      <c r="H79" s="12"/>
    </row>
    <row r="80" customHeight="1" spans="1:8">
      <c r="A80" s="25"/>
      <c r="B80" s="66"/>
      <c r="C80" s="8"/>
      <c r="D80" s="75"/>
      <c r="E80" s="73"/>
      <c r="F80" s="62"/>
      <c r="H80" s="12"/>
    </row>
    <row r="81" customHeight="1" spans="1:8">
      <c r="A81" s="25"/>
      <c r="B81" s="66"/>
      <c r="C81" s="8"/>
      <c r="D81" s="75"/>
      <c r="E81" s="73"/>
      <c r="F81" s="62"/>
      <c r="H81" s="12"/>
    </row>
    <row r="82" customHeight="1" spans="1:8">
      <c r="A82" s="25"/>
      <c r="B82" s="66"/>
      <c r="C82" s="8"/>
      <c r="D82" s="75"/>
      <c r="E82" s="73"/>
      <c r="F82" s="62"/>
      <c r="H82" s="12"/>
    </row>
    <row r="83" customHeight="1" spans="1:8">
      <c r="A83" s="25"/>
      <c r="B83" s="66"/>
      <c r="C83" s="8"/>
      <c r="D83" s="75"/>
      <c r="E83" s="73"/>
      <c r="F83" s="62"/>
      <c r="H83" s="12"/>
    </row>
    <row r="84" customHeight="1" spans="1:8">
      <c r="A84" s="25"/>
      <c r="B84" s="66"/>
      <c r="C84" s="8"/>
      <c r="D84" s="75"/>
      <c r="E84" s="73"/>
      <c r="F84" s="62"/>
      <c r="H84" s="12"/>
    </row>
    <row r="85" customHeight="1" spans="1:8">
      <c r="A85" s="25"/>
      <c r="B85" s="66"/>
      <c r="C85" s="8"/>
      <c r="D85" s="75"/>
      <c r="E85" s="73"/>
      <c r="F85" s="62"/>
      <c r="H85" s="12"/>
    </row>
    <row r="86" customHeight="1" spans="1:8">
      <c r="A86" s="25"/>
      <c r="B86" s="66"/>
      <c r="C86" s="8"/>
      <c r="D86" s="75"/>
      <c r="E86" s="73"/>
      <c r="F86" s="62"/>
      <c r="H86" s="12"/>
    </row>
    <row r="87" customHeight="1" spans="1:8">
      <c r="A87" s="25"/>
      <c r="B87" s="66"/>
      <c r="C87" s="8"/>
      <c r="D87" s="75"/>
      <c r="E87" s="73"/>
      <c r="F87" s="62"/>
      <c r="H87" s="12"/>
    </row>
    <row r="88" customHeight="1" spans="1:8">
      <c r="A88" s="25"/>
      <c r="B88" s="66"/>
      <c r="C88" s="8"/>
      <c r="D88" s="75"/>
      <c r="E88" s="73"/>
      <c r="F88" s="62"/>
      <c r="H88" s="12"/>
    </row>
    <row r="89" customHeight="1" spans="1:8">
      <c r="A89" s="25"/>
      <c r="B89" s="66"/>
      <c r="C89" s="8"/>
      <c r="D89" s="75"/>
      <c r="E89" s="73"/>
      <c r="F89" s="62"/>
      <c r="H89" s="12"/>
    </row>
    <row r="90" customHeight="1" spans="1:8">
      <c r="A90" s="25"/>
      <c r="B90" s="66"/>
      <c r="C90" s="8"/>
      <c r="D90" s="75"/>
      <c r="E90" s="73"/>
      <c r="F90" s="62"/>
      <c r="H90" s="12"/>
    </row>
    <row r="91" customHeight="1" spans="1:8">
      <c r="A91" s="25"/>
      <c r="B91" s="66"/>
      <c r="C91" s="8"/>
      <c r="D91" s="75"/>
      <c r="E91" s="73"/>
      <c r="F91" s="62"/>
      <c r="H91" s="12"/>
    </row>
    <row r="92" customHeight="1" spans="1:8">
      <c r="A92" s="25"/>
      <c r="B92" s="66"/>
      <c r="C92" s="8"/>
      <c r="D92" s="75"/>
      <c r="E92" s="73"/>
      <c r="F92" s="62"/>
      <c r="H92" s="12"/>
    </row>
    <row r="93" customHeight="1" spans="1:8">
      <c r="A93" s="25"/>
      <c r="B93" s="66"/>
      <c r="C93" s="8"/>
      <c r="D93" s="75"/>
      <c r="E93" s="73"/>
      <c r="F93" s="62"/>
      <c r="H93" s="12"/>
    </row>
    <row r="94" customHeight="1" spans="1:8">
      <c r="A94" s="25"/>
      <c r="B94" s="66"/>
      <c r="C94" s="8"/>
      <c r="D94" s="75"/>
      <c r="E94" s="73"/>
      <c r="F94" s="62"/>
      <c r="H94" s="12"/>
    </row>
    <row r="95" customHeight="1" spans="1:8">
      <c r="A95" s="25"/>
      <c r="B95" s="66"/>
      <c r="C95" s="8"/>
      <c r="D95" s="75"/>
      <c r="E95" s="73"/>
      <c r="F95" s="62"/>
      <c r="H95" s="12"/>
    </row>
    <row r="96" customHeight="1" spans="1:8">
      <c r="A96" s="25"/>
      <c r="B96" s="66"/>
      <c r="C96" s="8"/>
      <c r="D96" s="75"/>
      <c r="E96" s="73"/>
      <c r="F96" s="62"/>
      <c r="H96" s="12"/>
    </row>
    <row r="97" customHeight="1" spans="1:8">
      <c r="A97" s="25"/>
      <c r="B97" s="66"/>
      <c r="C97" s="8"/>
      <c r="D97" s="75"/>
      <c r="E97" s="73"/>
      <c r="F97" s="62"/>
      <c r="H97" s="12"/>
    </row>
    <row r="98" customHeight="1" spans="1:8">
      <c r="A98" s="25"/>
      <c r="B98" s="66"/>
      <c r="C98" s="8"/>
      <c r="D98" s="75"/>
      <c r="E98" s="73"/>
      <c r="F98" s="62"/>
      <c r="H98" s="12"/>
    </row>
    <row r="99" customHeight="1" spans="1:8">
      <c r="A99" s="84" t="s">
        <v>27</v>
      </c>
      <c r="B99" s="85" t="s">
        <v>28</v>
      </c>
      <c r="C99" s="86">
        <f>SUM(E100:E103)</f>
        <v>0</v>
      </c>
      <c r="D99" s="75"/>
      <c r="E99" s="73"/>
      <c r="F99" s="62"/>
      <c r="H99" s="12"/>
    </row>
    <row r="100" customHeight="1" spans="1:8">
      <c r="A100" s="55"/>
      <c r="B100" s="82"/>
      <c r="C100" s="83"/>
      <c r="D100" s="75"/>
      <c r="E100" s="73"/>
      <c r="F100" s="62"/>
      <c r="H100" s="12"/>
    </row>
    <row r="101" customHeight="1" spans="1:8">
      <c r="A101" s="55"/>
      <c r="B101" s="82"/>
      <c r="C101" s="83"/>
      <c r="D101" s="75"/>
      <c r="E101" s="73"/>
      <c r="F101" s="62"/>
      <c r="H101" s="12"/>
    </row>
    <row r="102" customHeight="1" spans="1:8">
      <c r="A102" s="55"/>
      <c r="B102" s="82"/>
      <c r="C102" s="83"/>
      <c r="D102" s="75"/>
      <c r="E102" s="78"/>
      <c r="F102" s="62"/>
      <c r="H102" s="12"/>
    </row>
    <row r="103" customHeight="1" spans="1:8">
      <c r="A103" s="55"/>
      <c r="B103" s="82"/>
      <c r="C103" s="83"/>
      <c r="D103" s="75"/>
      <c r="E103" s="87"/>
      <c r="F103" s="62"/>
      <c r="H103" s="12"/>
    </row>
    <row r="104" customHeight="1" spans="1:8">
      <c r="A104" s="44" t="s">
        <v>74</v>
      </c>
      <c r="B104" s="45" t="s">
        <v>75</v>
      </c>
      <c r="C104" s="74">
        <f>E104+E105+E106+E107+E108</f>
        <v>0</v>
      </c>
      <c r="D104" s="75"/>
      <c r="E104" s="73"/>
      <c r="F104" s="62"/>
      <c r="H104" s="12"/>
    </row>
    <row r="105" customHeight="1" spans="1:8">
      <c r="A105" s="88"/>
      <c r="B105" s="75"/>
      <c r="C105" s="89"/>
      <c r="D105" s="75"/>
      <c r="E105" s="73"/>
      <c r="F105" s="62"/>
      <c r="H105" s="12"/>
    </row>
    <row r="106" customHeight="1" spans="1:8">
      <c r="A106" s="90"/>
      <c r="B106" s="75"/>
      <c r="C106" s="89"/>
      <c r="D106" s="75"/>
      <c r="E106" s="73"/>
      <c r="F106" s="62"/>
      <c r="H106" s="12"/>
    </row>
    <row r="107" customHeight="1" spans="1:8">
      <c r="A107" s="54"/>
      <c r="B107" s="55"/>
      <c r="C107" s="56"/>
      <c r="D107" s="66"/>
      <c r="E107" s="58"/>
      <c r="F107" s="62"/>
    </row>
    <row r="108" customHeight="1" spans="1:8">
      <c r="A108" s="91"/>
      <c r="B108" s="70"/>
      <c r="C108" s="92"/>
      <c r="D108" s="61"/>
      <c r="E108" s="58"/>
      <c r="F108" s="62"/>
    </row>
    <row r="109" customHeight="1" spans="1:8">
      <c r="A109" s="59" t="s">
        <v>29</v>
      </c>
      <c r="B109" s="93" t="s">
        <v>30</v>
      </c>
      <c r="C109" s="94">
        <f>SUM(E110:E115)</f>
        <v>0</v>
      </c>
      <c r="D109" s="95"/>
      <c r="E109" s="53"/>
      <c r="F109" s="62"/>
    </row>
    <row r="110" customHeight="1" spans="1:8">
      <c r="A110" s="96"/>
      <c r="B110" s="55"/>
      <c r="C110" s="80"/>
      <c r="D110" s="97"/>
      <c r="E110" s="58"/>
      <c r="F110" s="62"/>
    </row>
    <row r="111" customHeight="1" spans="1:8">
      <c r="A111" s="96"/>
      <c r="B111" s="55"/>
      <c r="C111" s="80"/>
      <c r="D111" s="97"/>
      <c r="E111" s="58"/>
      <c r="F111" s="62"/>
    </row>
    <row r="112" customHeight="1" spans="1:8">
      <c r="A112" s="25"/>
      <c r="B112" s="66"/>
      <c r="C112" s="8"/>
      <c r="D112" s="97"/>
      <c r="E112" s="58"/>
      <c r="F112" s="62"/>
    </row>
    <row r="113" customHeight="1" spans="1:6">
      <c r="A113" s="25"/>
      <c r="B113" s="66"/>
      <c r="C113" s="8"/>
      <c r="D113" s="97"/>
      <c r="E113" s="58"/>
      <c r="F113" s="62"/>
    </row>
    <row r="114" customHeight="1" spans="1:6">
      <c r="A114" s="25"/>
      <c r="B114" s="66"/>
      <c r="C114" s="8"/>
      <c r="D114" s="97"/>
      <c r="E114" s="58"/>
      <c r="F114" s="62"/>
    </row>
    <row r="115" customHeight="1" spans="1:6">
      <c r="A115" s="25"/>
      <c r="B115" s="66"/>
      <c r="C115" s="8"/>
      <c r="D115" s="97"/>
      <c r="E115" s="58"/>
      <c r="F115" s="62"/>
    </row>
    <row r="116" customHeight="1" spans="1:6">
      <c r="A116" s="84" t="s">
        <v>76</v>
      </c>
      <c r="B116" s="98" t="s">
        <v>49</v>
      </c>
      <c r="C116" s="99">
        <v>0</v>
      </c>
      <c r="D116" s="97"/>
      <c r="E116" s="58"/>
      <c r="F116" s="62"/>
    </row>
    <row r="117" customHeight="1" spans="1:6">
      <c r="A117" s="96"/>
      <c r="B117" s="55"/>
      <c r="C117" s="80"/>
      <c r="D117" s="97"/>
      <c r="E117" s="58"/>
      <c r="F117" s="62"/>
    </row>
    <row r="118" customHeight="1" spans="1:6">
      <c r="A118" s="25"/>
      <c r="B118" s="66"/>
      <c r="C118" s="8"/>
      <c r="D118" s="97"/>
      <c r="E118" s="58"/>
      <c r="F118" s="62"/>
    </row>
    <row r="119" customHeight="1" spans="1:6">
      <c r="A119" s="25"/>
      <c r="B119" s="66"/>
      <c r="C119" s="8"/>
      <c r="D119" s="97"/>
      <c r="E119" s="58"/>
      <c r="F119" s="62"/>
    </row>
    <row r="120" customHeight="1" spans="1:6">
      <c r="B120" s="100" t="s">
        <v>77</v>
      </c>
      <c r="C120" s="99">
        <f>C109+C104+C65+C54+C49+C99+C116</f>
        <v>15520.42</v>
      </c>
      <c r="D120" s="97"/>
    </row>
  </sheetData>
  <mergeCells count="5">
    <mergeCell ref="A14:C14"/>
    <mergeCell ref="A46:E46"/>
    <mergeCell ref="A48:B48"/>
    <mergeCell ref="A1:B5"/>
    <mergeCell ref="A6:C7"/>
  </mergeCells>
  <pageMargins left="0.698611111111111" right="0.698611111111111" top="0.75" bottom="0.75" header="0.3" footer="0.3"/>
  <pageSetup paperSize="1" firstPageNumber="4294963191" orientation="landscape" useFirstPageNumber="1" verticalDpi="1200"/>
  <headerFooter alignWithMargins="0"/>
  <rowBreaks count="1" manualBreakCount="1">
    <brk id="4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Branislava</dc:creator>
  <cp:lastModifiedBy>FIN_1</cp:lastModifiedBy>
  <dcterms:created xsi:type="dcterms:W3CDTF">2022-12-30T14:01:00Z</dcterms:created>
  <cp:lastPrinted>2023-08-17T05:51:00Z</cp:lastPrinted>
  <dcterms:modified xsi:type="dcterms:W3CDTF">2026-07-28T05:25:49Z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0F4EEF406BD347F186A18BEA1F77AFB3_13</vt:lpwstr>
  </property>
  <property fmtid="{D5CDD505-2E9C-101B-9397-08002B2CF9AE}" pid="3" name="KSOProductBuildVer">
    <vt:lpwstr>1033-12.1.0.27458</vt:lpwstr>
  </property>
  <property fmtid="{D5CDD505-2E9C-101B-9397-08002B2CF9AE}" pid="4" name="CalculationRule">
    <vt:i4>0</vt:i4>
  </property>
</Properties>
</file>