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<sst xmlns="http://schemas.openxmlformats.org/spreadsheetml/2006/main" count="125" uniqueCount="96">
  <si>
    <t>Podračuni:</t>
  </si>
  <si>
    <t>840-181661-91</t>
  </si>
  <si>
    <t>840-181667-73</t>
  </si>
  <si>
    <t>840-1922761-47</t>
  </si>
  <si>
    <t>840-3457761-25</t>
  </si>
  <si>
    <t>840-1016761-10</t>
  </si>
  <si>
    <r>
      <rPr>
        <b/>
        <sz val="10"/>
        <color rgb="FF000000"/>
        <rFont val="Arial"/>
        <charset val="134"/>
      </rP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30.07.2026.</t>
    </r>
  </si>
  <si>
    <t>STANJE PRETHODNOG DANA 29.07.2026.</t>
  </si>
  <si>
    <t>PRILIV SREDSTAVA OD RFZO PO UGOVORU</t>
  </si>
  <si>
    <t>OSTALI PRILIVI</t>
  </si>
  <si>
    <t>PRILIV OD PARTICIPACIJE</t>
  </si>
  <si>
    <t>UKUPNO IZVRŠENE ISPLATE</t>
  </si>
  <si>
    <r>
      <rPr>
        <b/>
        <sz val="10"/>
        <color rgb="FF000000"/>
        <rFont val="Arial"/>
        <charset val="134"/>
      </rP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30.07.2026.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</si>
  <si>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</si>
  <si>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</si>
  <si>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</si>
  <si>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</si>
  <si>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</si>
  <si>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</si>
  <si>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</si>
  <si>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</si>
  <si>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</si>
  <si>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</si>
  <si>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</si>
  <si>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</si>
  <si>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</si>
  <si>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</si>
  <si>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</si>
  <si>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</si>
  <si>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</si>
  <si>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</si>
  <si>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</si>
  <si>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</si>
  <si>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</si>
  <si>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</si>
  <si>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</si>
  <si>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</si>
  <si>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</si>
  <si>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</si>
  <si>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</si>
  <si>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</si>
  <si>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</si>
  <si>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</si>
  <si>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</si>
  <si>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</si>
  <si>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</si>
  <si>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</si>
  <si>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</si>
  <si>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</si>
  <si>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</si>
  <si>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</si>
  <si>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</si>
  <si>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</si>
  <si>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</si>
  <si>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</si>
  <si>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</si>
  <si>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</si>
  <si>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</si>
  <si>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</si>
  <si>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</si>
  <si>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</si>
  <si>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</si>
  <si>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</si>
  <si>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</si>
  <si>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</si>
  <si>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</si>
  <si>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</si>
  <si>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</si>
  <si>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</si>
  <si>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</si>
  <si>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RADUN AVIA</t>
  </si>
  <si>
    <t>budžetski račun</t>
  </si>
  <si>
    <t>Lekovi u PZ</t>
  </si>
  <si>
    <t>Materijalni i ostali troškovi u PZZ</t>
  </si>
  <si>
    <t>DZ "Boško Vrebalov"</t>
  </si>
  <si>
    <t>Heliant</t>
  </si>
  <si>
    <t>NEO YU DENT</t>
  </si>
  <si>
    <t>MALINED</t>
  </si>
  <si>
    <t>SKY CAR WASH</t>
  </si>
  <si>
    <t>KNEŽEV GROUP</t>
  </si>
  <si>
    <t>BRANTNER</t>
  </si>
  <si>
    <t>JP POŠTA</t>
  </si>
  <si>
    <t>EUROHERC</t>
  </si>
  <si>
    <t>MONT LIFT</t>
  </si>
  <si>
    <t>VETMETAL</t>
  </si>
  <si>
    <t>PHA SOFT</t>
  </si>
  <si>
    <t>SAT TRAKT</t>
  </si>
  <si>
    <t>G2 SERVIS</t>
  </si>
  <si>
    <t>BEOHOME LIFTOVI</t>
  </si>
  <si>
    <t>PUTNI TROŠKOVI</t>
  </si>
  <si>
    <t>DOPUNSKI RAD</t>
  </si>
  <si>
    <t>DDOR NOVI SAD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</si>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</sst>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28" workbookViewId="0">
      <selection activeCell="F51" sqref="F51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2324931.3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>
        <v>1536000</v>
      </c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2691837.1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1169094.2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>
        <v>267102.67</v>
      </c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>
        <v>2409416.3</v>
      </c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>
        <v>15318.13</v>
      </c>
    </row>
    <row r="44" customHeight="1" spans="1:6">
      <c r="A44" s="9"/>
      <c r="B44" s="32" t="s">
        <v>65</v>
      </c>
      <c r="C44" s="11">
        <f>SUM(C16:C43)</f>
        <v>2691837.1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267102.67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267102.67</v>
      </c>
      <c r="F50" s="49" t="s">
        <v>71</v>
      </c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72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73</v>
      </c>
      <c r="C65" s="74">
        <f>SUM(E66:E98)</f>
        <v>2409416.3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74</v>
      </c>
      <c r="E66" s="78">
        <v>17104</v>
      </c>
      <c r="F66" s="62" t="s">
        <v>71</v>
      </c>
    </row>
    <row r="67" customHeight="1" spans="1:8">
      <c r="A67" s="79"/>
      <c r="B67" s="55"/>
      <c r="C67" s="80"/>
      <c r="D67" s="75" t="s">
        <v>75</v>
      </c>
      <c r="E67" s="26">
        <v>66000</v>
      </c>
      <c r="F67" s="62" t="s">
        <v>71</v>
      </c>
    </row>
    <row r="68" customHeight="1" spans="1:8">
      <c r="A68" s="79"/>
      <c r="B68" s="55"/>
      <c r="C68" s="80"/>
      <c r="D68" s="75" t="s">
        <v>76</v>
      </c>
      <c r="E68" s="81">
        <v>30240</v>
      </c>
      <c r="F68" s="62" t="s">
        <v>71</v>
      </c>
    </row>
    <row r="69" customHeight="1" spans="1:8">
      <c r="A69" s="79"/>
      <c r="B69" s="55"/>
      <c r="C69" s="80"/>
      <c r="D69" s="75" t="s">
        <v>77</v>
      </c>
      <c r="E69" s="73">
        <v>53838</v>
      </c>
      <c r="F69" s="62" t="s">
        <v>71</v>
      </c>
    </row>
    <row r="70" customHeight="1" spans="1:8">
      <c r="A70" s="79"/>
      <c r="B70" s="55"/>
      <c r="C70" s="80"/>
      <c r="D70" s="75" t="s">
        <v>78</v>
      </c>
      <c r="E70" s="73">
        <v>4000</v>
      </c>
      <c r="F70" s="62" t="s">
        <v>71</v>
      </c>
    </row>
    <row r="71" customHeight="1" spans="1:8">
      <c r="A71" s="79"/>
      <c r="B71" s="55"/>
      <c r="C71" s="80"/>
      <c r="D71" s="75" t="s">
        <v>79</v>
      </c>
      <c r="E71" s="73">
        <v>17453</v>
      </c>
      <c r="F71" s="62" t="s">
        <v>71</v>
      </c>
    </row>
    <row r="72" customHeight="1" spans="1:8">
      <c r="A72" s="55"/>
      <c r="B72" s="82"/>
      <c r="C72" s="83"/>
      <c r="D72" s="75" t="s">
        <v>80</v>
      </c>
      <c r="E72" s="73">
        <v>88669.14</v>
      </c>
      <c r="F72" s="62" t="s">
        <v>71</v>
      </c>
      <c r="H72" s="12"/>
    </row>
    <row r="73" customHeight="1" spans="1:8">
      <c r="A73" s="55"/>
      <c r="B73" s="82"/>
      <c r="C73" s="83"/>
      <c r="D73" s="75" t="s">
        <v>81</v>
      </c>
      <c r="E73" s="73">
        <v>42659</v>
      </c>
      <c r="F73" s="62" t="s">
        <v>71</v>
      </c>
      <c r="H73" s="12"/>
    </row>
    <row r="74" customHeight="1" spans="1:8">
      <c r="A74" s="25"/>
      <c r="B74" s="66"/>
      <c r="C74" s="8"/>
      <c r="D74" s="9" t="s">
        <v>82</v>
      </c>
      <c r="E74" s="73">
        <v>7500</v>
      </c>
      <c r="F74" s="62" t="s">
        <v>71</v>
      </c>
      <c r="H74" s="12"/>
    </row>
    <row r="75" customHeight="1" spans="1:8">
      <c r="A75" s="25"/>
      <c r="B75" s="66"/>
      <c r="C75" s="8"/>
      <c r="D75" s="75" t="s">
        <v>83</v>
      </c>
      <c r="E75" s="73">
        <v>14000</v>
      </c>
      <c r="F75" s="62" t="s">
        <v>71</v>
      </c>
      <c r="H75" s="12"/>
    </row>
    <row r="76" customHeight="1" spans="1:8">
      <c r="A76" s="25"/>
      <c r="B76" s="66"/>
      <c r="C76" s="8"/>
      <c r="D76" s="75" t="s">
        <v>84</v>
      </c>
      <c r="E76" s="73">
        <v>13178.8</v>
      </c>
      <c r="F76" s="62" t="s">
        <v>71</v>
      </c>
      <c r="H76" s="12"/>
    </row>
    <row r="77" customHeight="1" spans="1:8">
      <c r="A77" s="25"/>
      <c r="B77" s="66"/>
      <c r="C77" s="8"/>
      <c r="D77" s="75" t="s">
        <v>85</v>
      </c>
      <c r="E77" s="81">
        <v>13903</v>
      </c>
      <c r="F77" s="62" t="s">
        <v>71</v>
      </c>
      <c r="H77" s="12"/>
    </row>
    <row r="78" customHeight="1" spans="1:8">
      <c r="A78" s="25"/>
      <c r="B78" s="66"/>
      <c r="C78" s="8"/>
      <c r="D78" s="75" t="s">
        <v>86</v>
      </c>
      <c r="E78" s="81">
        <v>20110</v>
      </c>
      <c r="F78" s="62" t="s">
        <v>71</v>
      </c>
      <c r="H78" s="12"/>
    </row>
    <row r="79" customHeight="1" spans="1:8">
      <c r="A79" s="25"/>
      <c r="B79" s="66"/>
      <c r="C79" s="8"/>
      <c r="D79" s="75" t="s">
        <v>87</v>
      </c>
      <c r="E79" s="73">
        <v>151400</v>
      </c>
      <c r="F79" s="62" t="s">
        <v>71</v>
      </c>
      <c r="H79" s="12"/>
    </row>
    <row r="80" customHeight="1" spans="1:8">
      <c r="A80" s="25"/>
      <c r="B80" s="66"/>
      <c r="C80" s="8"/>
      <c r="D80" s="75" t="s">
        <v>88</v>
      </c>
      <c r="E80" s="73">
        <v>1536000</v>
      </c>
      <c r="F80" s="62" t="s">
        <v>71</v>
      </c>
      <c r="H80" s="12"/>
    </row>
    <row r="81" customHeight="1" spans="1:8">
      <c r="A81" s="25"/>
      <c r="B81" s="66"/>
      <c r="C81" s="8"/>
      <c r="D81" s="75" t="s">
        <v>89</v>
      </c>
      <c r="E81" s="73">
        <v>149965.85</v>
      </c>
      <c r="F81" s="62" t="s">
        <v>71</v>
      </c>
      <c r="H81" s="12"/>
    </row>
    <row r="82" customHeight="1" spans="1:8">
      <c r="A82" s="25"/>
      <c r="B82" s="66"/>
      <c r="C82" s="8"/>
      <c r="D82" s="75" t="s">
        <v>90</v>
      </c>
      <c r="E82" s="73">
        <v>134281.51</v>
      </c>
      <c r="F82" s="62" t="s">
        <v>71</v>
      </c>
      <c r="H82" s="12"/>
    </row>
    <row r="83" customHeight="1" spans="1:8">
      <c r="A83" s="25"/>
      <c r="B83" s="66"/>
      <c r="C83" s="8"/>
      <c r="D83" s="75" t="s">
        <v>91</v>
      </c>
      <c r="E83" s="73">
        <v>49114</v>
      </c>
      <c r="F83" s="62" t="s">
        <v>71</v>
      </c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92</v>
      </c>
      <c r="B104" s="45" t="s">
        <v>93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94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95</v>
      </c>
      <c r="C120" s="99">
        <f>C109+C104+C65+C54+C49+C99+C116</f>
        <v>2676518.97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2026-07-30T05:44:33Z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